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<sst xmlns="http://schemas.openxmlformats.org/spreadsheetml/2006/main" count="102" uniqueCount="83">
  <si>
    <t>项目支出绩效自评表</t>
  </si>
  <si>
    <t>（2021年度）</t>
  </si>
  <si>
    <t>项目名称</t>
  </si>
  <si>
    <t>青少年科技竞赛</t>
  </si>
  <si>
    <t>主管部门</t>
  </si>
  <si>
    <t>北京市科学技术协会</t>
  </si>
  <si>
    <t>实施单位</t>
  </si>
  <si>
    <t>北京青少年科技中心</t>
  </si>
  <si>
    <t>项目负责人</t>
  </si>
  <si>
    <t>张军</t>
  </si>
  <si>
    <t>联系电话</t>
  </si>
  <si>
    <t>项目资金（万元）</t>
  </si>
  <si>
    <t>年初预算数</t>
  </si>
  <si>
    <t>全年预算数</t>
  </si>
  <si>
    <t>全年执行数</t>
  </si>
  <si>
    <t>分值</t>
  </si>
  <si>
    <t>执行率</t>
  </si>
  <si>
    <t>得分</t>
  </si>
  <si>
    <t>年度资金总额</t>
  </si>
  <si>
    <t>其中：当年财政拨款</t>
  </si>
  <si>
    <t>—</t>
  </si>
  <si>
    <t xml:space="preserve">      上年结转资金</t>
  </si>
  <si>
    <t xml:space="preserve">  其他资金</t>
  </si>
  <si>
    <t>年度总体目标</t>
  </si>
  <si>
    <t>预期目标</t>
  </si>
  <si>
    <t>实际完成情况</t>
  </si>
  <si>
    <t>年度目标：通过举办青少年科技竞赛，培养首都青少年的创新精神和实践能力，树立用科学的思想方法解决问题的能力，为各行各业的创新人才奠定基础，为首都科技人才选拔培养储备贡献力量。
1.举办第40届北京青少年科技创新大赛。
2.举办第20届北京青少年机器人竞赛。
3.邀请国外师生通过线上或线下形式参与北京市青少年竞赛活动和组织北京地区师生参与国际科技竞赛与交流活动。</t>
  </si>
  <si>
    <t>1.举办第40届北京青少年科技创新大赛论坛，吸引20万余人次参与，通过活动传播科学思想、方法，营造了学科学、爱科学的良好氛围。
2.举办第二十一届北京青少年机器人竞赛暨第六届北京青少年创意编程与智能设计大赛，吸引10万余人次参与，通过竞赛培养青少年的创新意识和实践能力，传播了科学思想、方法，弘扬科学家精神。
3.邀请国外师生通过线上或线下形式参与北京市青少年竞赛活动和组织北京地区师生参与国际科技竞赛与交流活动，通过交流进一步推动科学思想、方法的传播，推动创新人才培养。</t>
  </si>
  <si>
    <t>绩效指标</t>
  </si>
  <si>
    <t>一级指标</t>
  </si>
  <si>
    <t>二级指标</t>
  </si>
  <si>
    <t>三级指标</t>
  </si>
  <si>
    <t>年度指标值</t>
  </si>
  <si>
    <t>实际完成值</t>
  </si>
  <si>
    <t>偏差原因分析及改进措施</t>
  </si>
  <si>
    <t>产出指标</t>
  </si>
  <si>
    <t>数量指标</t>
  </si>
  <si>
    <t>北京青少年科技创新大赛、北京青少年机器人竞赛预计参与人次</t>
  </si>
  <si>
    <t>20万人次至30万人次</t>
  </si>
  <si>
    <t>30万人次</t>
  </si>
  <si>
    <t>——</t>
  </si>
  <si>
    <t>北京青少年科技创新大赛、北京青少年机器人竞赛预计吸引各区参与数量</t>
  </si>
  <si>
    <t>全市16个区</t>
  </si>
  <si>
    <t>质量指标</t>
  </si>
  <si>
    <t>活动覆盖率</t>
  </si>
  <si>
    <t>全市16区</t>
  </si>
  <si>
    <t>参与竞赛及交流活动人员的专业化程度</t>
  </si>
  <si>
    <t>专家具有高级职称</t>
  </si>
  <si>
    <t>组织竞赛及国际参赛交流过程的安全性程度</t>
  </si>
  <si>
    <t>竞赛过程中有效的维护赛场秩序
有安全预案能及时处理突发状况
按照规定要求对举办场地环境安全的检查和防范</t>
  </si>
  <si>
    <t>竞赛期间未发生安全问题</t>
  </si>
  <si>
    <t>偏差原因：受新冠疫情影响，线下活动的规模受到一定的限制、对活动的安全工作提出了更高的要求。
改进措施：进一步完善安全预案、进一步加强安全检查。</t>
  </si>
  <si>
    <t>时效指标</t>
  </si>
  <si>
    <t>整体工作启动时间</t>
  </si>
  <si>
    <t>北京青少年科技创新大赛和北京机器人竞赛终评时间</t>
  </si>
  <si>
    <t>2021年3-5月</t>
  </si>
  <si>
    <t>项目收尾时间</t>
  </si>
  <si>
    <t>2021年11月底前</t>
  </si>
  <si>
    <t>偏差原因：受新冠疫情影响，部分活动临时进行调整，由线下转为线上，造成举办时间推迟
改进措施：针对常态化疫情防控的背景，研究青少年竞赛线上平台，拓展竞赛新形态，保障竞赛可持续健康发展</t>
  </si>
  <si>
    <t>整体验收、总结时间</t>
  </si>
  <si>
    <t>2021年12月前</t>
  </si>
  <si>
    <t>成本指标</t>
  </si>
  <si>
    <t>项目预算控制数</t>
  </si>
  <si>
    <t>390.896万元</t>
  </si>
  <si>
    <t>126.3798万</t>
  </si>
  <si>
    <t>效益指标</t>
  </si>
  <si>
    <t>社会效益指标</t>
  </si>
  <si>
    <t>通过参与竞赛选拔出的学生在国赛或国际赛获奖率</t>
  </si>
  <si>
    <t>偏差原因：受新冠疫情影响，两项竞赛国赛均未举办，只举办了线上展示交流活动。活动不设一、二、三等奖，只颁发活动证书，北京按通知要求推荐了优秀选手参加活动并取得活动证书。</t>
  </si>
  <si>
    <t>科学思想传播广泛性、科学方法传授有效性</t>
  </si>
  <si>
    <t>得到提升</t>
  </si>
  <si>
    <t>通过竞赛的举办，推动了学科学、爱科学氛围的营造</t>
  </si>
  <si>
    <t>偏差原因：传播的手段和方式还需进一步创新升级
改进措施：由传统活动活动组织向数字化孪生转型</t>
  </si>
  <si>
    <t>科普教育氛围影响力</t>
  </si>
  <si>
    <t>有一定影响力</t>
  </si>
  <si>
    <t>通过竞赛的举办，向社会特别是青少年群体弘扬了科学家精神</t>
  </si>
  <si>
    <t>偏差原因：在社会化协同方面还需要进一步加强
改进措施：继续努力推动建立有效的政府协作机制、广泛联系的社会合作机制、资源共享的学会联动机制，实现活动的协同发展，进一步扩大活动的影响力</t>
  </si>
  <si>
    <t>满意度指标</t>
  </si>
  <si>
    <t>服务对象满意度标</t>
  </si>
  <si>
    <t>参与项目的学生、家长、教师、学校等满意度</t>
  </si>
  <si>
    <t>各方基本满意</t>
  </si>
  <si>
    <t>偏差原因：未进行满意度调查
改进措施：后续年度进行满意度统计</t>
  </si>
  <si>
    <t>总分</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</si>
</sst>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Red]\(0.000000\)"/>
    <numFmt numFmtId="177" formatCode="[$-F800]dddd\,\ mmmm\ dd\,\ yyyy"/>
    <numFmt numFmtId="178" formatCode="0.00_);[Red]\(0.00\)"/>
  </numFmts>
  <fonts count="29">
    <font>
      <sz val="11"/>
      <color theme="1"/>
      <name val="等线"/>
      <charset val="134"/>
      <scheme val="minor"/>
    </font>
    <font>
      <b/>
      <sz val="11"/>
      <color theme="1"/>
      <name val="等线"/>
      <charset val="134"/>
      <scheme val="minor"/>
    </font>
    <font>
      <sz val="18"/>
      <color theme="1"/>
      <name val="华文中宋"/>
      <charset val="134"/>
    </font>
    <font>
      <sz val="10"/>
      <color theme="1"/>
      <name val="宋体"/>
      <charset val="134"/>
    </font>
    <font>
      <sz val="9"/>
      <name val="宋体"/>
      <charset val="134"/>
    </font>
    <font>
      <sz val="10"/>
      <color rgb="FF000000"/>
      <name val="宋体"/>
      <charset val="134"/>
    </font>
    <font>
      <sz val="10"/>
      <name val="宋体"/>
      <charset val="134"/>
    </font>
    <font>
      <b/>
      <sz val="10"/>
      <color rgb="FF000000"/>
      <name val="宋体"/>
      <charset val="134"/>
    </font>
    <font>
      <b/>
      <sz val="10"/>
      <color theme="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sz val="11"/>
      <color theme="1"/>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diagonalDown="1">
      <left style="thin">
        <color auto="1"/>
      </left>
      <right style="thin">
        <color auto="1"/>
      </right>
      <top style="thin">
        <color auto="1"/>
      </top>
      <bottom style="thin">
        <color auto="1"/>
      </bottom>
      <diagonal style="thin">
        <color auto="1"/>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16" applyNumberFormat="0" applyFont="0" applyAlignment="0" applyProtection="0">
      <alignment vertical="center"/>
    </xf>
    <xf numFmtId="0" fontId="12"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7" applyNumberFormat="0" applyFill="0" applyAlignment="0" applyProtection="0">
      <alignment vertical="center"/>
    </xf>
    <xf numFmtId="0" fontId="21" fillId="0" borderId="17" applyNumberFormat="0" applyFill="0" applyAlignment="0" applyProtection="0">
      <alignment vertical="center"/>
    </xf>
    <xf numFmtId="0" fontId="12" fillId="10" borderId="0" applyNumberFormat="0" applyBorder="0" applyAlignment="0" applyProtection="0">
      <alignment vertical="center"/>
    </xf>
    <xf numFmtId="0" fontId="16" fillId="0" borderId="18" applyNumberFormat="0" applyFill="0" applyAlignment="0" applyProtection="0">
      <alignment vertical="center"/>
    </xf>
    <xf numFmtId="0" fontId="12" fillId="11" borderId="0" applyNumberFormat="0" applyBorder="0" applyAlignment="0" applyProtection="0">
      <alignment vertical="center"/>
    </xf>
    <xf numFmtId="0" fontId="22" fillId="12" borderId="19" applyNumberFormat="0" applyAlignment="0" applyProtection="0">
      <alignment vertical="center"/>
    </xf>
    <xf numFmtId="0" fontId="23" fillId="12" borderId="15" applyNumberFormat="0" applyAlignment="0" applyProtection="0">
      <alignment vertical="center"/>
    </xf>
    <xf numFmtId="0" fontId="24" fillId="13" borderId="20"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5" fillId="0" borderId="21" applyNumberFormat="0" applyFill="0" applyAlignment="0" applyProtection="0">
      <alignment vertical="center"/>
    </xf>
    <xf numFmtId="0" fontId="26" fillId="0" borderId="2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0" fontId="14" fillId="0" borderId="0">
      <alignment vertical="center"/>
    </xf>
    <xf numFmtId="0" fontId="14" fillId="0" borderId="0">
      <alignment vertical="center"/>
    </xf>
  </cellStyleXfs>
  <cellXfs count="4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Fill="1" applyBorder="1" applyAlignment="1">
      <alignment horizontal="justify" vertical="center" wrapText="1"/>
    </xf>
    <xf numFmtId="176" fontId="3" fillId="0" borderId="2"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left" vertical="center" wrapText="1"/>
    </xf>
    <xf numFmtId="0" fontId="3" fillId="0" borderId="10"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5" fillId="0" borderId="2"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57" fontId="3" fillId="0" borderId="2" xfId="0" applyNumberFormat="1" applyFont="1" applyBorder="1" applyAlignment="1">
      <alignment horizontal="center" vertical="center" wrapText="1"/>
    </xf>
    <xf numFmtId="177" fontId="3" fillId="2" borderId="2" xfId="0" applyNumberFormat="1" applyFont="1" applyFill="1" applyBorder="1" applyAlignment="1">
      <alignment horizontal="center" vertical="center" wrapText="1"/>
    </xf>
    <xf numFmtId="0" fontId="3"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7" fillId="0" borderId="2" xfId="0" applyFont="1" applyBorder="1" applyAlignment="1">
      <alignment horizontal="center" vertical="center" wrapText="1"/>
    </xf>
    <xf numFmtId="10" fontId="3" fillId="0" borderId="2" xfId="11" applyNumberFormat="1" applyFont="1" applyFill="1" applyBorder="1" applyAlignment="1">
      <alignment horizontal="center" vertical="center" wrapText="1"/>
    </xf>
    <xf numFmtId="178" fontId="3" fillId="0" borderId="2" xfId="0" applyNumberFormat="1" applyFont="1" applyFill="1" applyBorder="1" applyAlignment="1">
      <alignment horizontal="center" vertical="center" wrapText="1"/>
    </xf>
    <xf numFmtId="178" fontId="3" fillId="0" borderId="2"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178" fontId="3" fillId="2" borderId="2" xfId="0" applyNumberFormat="1"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178" fontId="7" fillId="0" borderId="2" xfId="0" applyNumberFormat="1" applyFont="1" applyBorder="1" applyAlignment="1">
      <alignment horizontal="center" vertical="center" wrapText="1"/>
    </xf>
    <xf numFmtId="0" fontId="8" fillId="0" borderId="2"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topLeftCell="A26" workbookViewId="0">
      <selection activeCell="H49" sqref="H49"/>
    </sheetView>
  </sheetViews>
  <sheetFormatPr defaultColWidth="9" defaultRowHeight="13.5"/>
  <cols>
    <col min="5" max="5" width="12.75" customWidth="1"/>
    <col min="6" max="6" width="14.25" customWidth="1"/>
    <col min="7" max="7" width="13.625" customWidth="1"/>
    <col min="8" max="8" width="7.375" customWidth="1"/>
    <col min="9" max="9" width="8" customWidth="1"/>
    <col min="10" max="10" width="7.875" customWidth="1"/>
    <col min="11" max="11" width="12.25" customWidth="1"/>
  </cols>
  <sheetData>
    <row r="1" ht="25.5" spans="1:11">
      <c r="A1" s="2" t="s">
        <v>0</v>
      </c>
      <c r="B1" s="2"/>
      <c r="C1" s="2"/>
      <c r="D1" s="2"/>
      <c r="E1" s="2"/>
      <c r="F1" s="2"/>
      <c r="G1" s="2"/>
      <c r="H1" s="2"/>
      <c r="I1" s="2"/>
      <c r="J1" s="2"/>
      <c r="K1" s="2"/>
    </row>
    <row r="2" spans="1:11">
      <c r="A2" s="3" t="s">
        <v>1</v>
      </c>
      <c r="B2" s="3"/>
      <c r="C2" s="3"/>
      <c r="D2" s="3"/>
      <c r="E2" s="3"/>
      <c r="F2" s="3"/>
      <c r="G2" s="3"/>
      <c r="H2" s="3"/>
      <c r="I2" s="3"/>
      <c r="J2" s="3"/>
      <c r="K2" s="3"/>
    </row>
    <row r="3" spans="1:11">
      <c r="A3" s="4" t="s">
        <v>2</v>
      </c>
      <c r="B3" s="4"/>
      <c r="C3" s="4" t="s">
        <v>3</v>
      </c>
      <c r="D3" s="4"/>
      <c r="E3" s="4"/>
      <c r="F3" s="4"/>
      <c r="G3" s="4"/>
      <c r="H3" s="4"/>
      <c r="I3" s="4"/>
      <c r="J3" s="4"/>
      <c r="K3" s="4"/>
    </row>
    <row r="4" spans="1:11">
      <c r="A4" s="4" t="s">
        <v>4</v>
      </c>
      <c r="B4" s="4"/>
      <c r="C4" s="4" t="s">
        <v>5</v>
      </c>
      <c r="D4" s="4"/>
      <c r="E4" s="4"/>
      <c r="F4" s="4"/>
      <c r="G4" s="4" t="s">
        <v>6</v>
      </c>
      <c r="H4" s="4" t="s">
        <v>7</v>
      </c>
      <c r="I4" s="4"/>
      <c r="J4" s="4"/>
      <c r="K4" s="4"/>
    </row>
    <row r="5" spans="1:11">
      <c r="A5" s="4" t="s">
        <v>8</v>
      </c>
      <c r="B5" s="4"/>
      <c r="C5" s="4" t="s">
        <v>9</v>
      </c>
      <c r="D5" s="4"/>
      <c r="E5" s="4"/>
      <c r="F5" s="4"/>
      <c r="G5" s="4" t="s">
        <v>10</v>
      </c>
      <c r="H5" s="4">
        <v>13260262436</v>
      </c>
      <c r="I5" s="4"/>
      <c r="J5" s="4"/>
      <c r="K5" s="4"/>
    </row>
    <row r="6" ht="14.1" customHeight="1" spans="1:11">
      <c r="A6" s="5" t="s">
        <v>11</v>
      </c>
      <c r="B6" s="6"/>
      <c r="C6" s="7"/>
      <c r="D6" s="7"/>
      <c r="E6" s="8" t="s">
        <v>12</v>
      </c>
      <c r="F6" s="8" t="s">
        <v>13</v>
      </c>
      <c r="G6" s="8" t="s">
        <v>14</v>
      </c>
      <c r="H6" s="8" t="s">
        <v>15</v>
      </c>
      <c r="I6" s="8" t="s">
        <v>16</v>
      </c>
      <c r="J6" s="8"/>
      <c r="K6" s="8" t="s">
        <v>17</v>
      </c>
    </row>
    <row r="7" spans="1:11">
      <c r="A7" s="9"/>
      <c r="B7" s="10"/>
      <c r="C7" s="11" t="s">
        <v>18</v>
      </c>
      <c r="D7" s="11"/>
      <c r="E7" s="12">
        <v>390.896</v>
      </c>
      <c r="F7" s="12">
        <v>390.896</v>
      </c>
      <c r="G7" s="12">
        <v>126.3798</v>
      </c>
      <c r="H7" s="8">
        <v>10</v>
      </c>
      <c r="I7" s="29">
        <v>0.3232</v>
      </c>
      <c r="J7" s="29"/>
      <c r="K7" s="30">
        <f>H7*I7</f>
        <v>3.232</v>
      </c>
    </row>
    <row r="8" spans="1:11">
      <c r="A8" s="9"/>
      <c r="B8" s="10"/>
      <c r="C8" s="8" t="s">
        <v>19</v>
      </c>
      <c r="D8" s="8"/>
      <c r="E8" s="12">
        <v>390.896</v>
      </c>
      <c r="F8" s="12">
        <v>390.896</v>
      </c>
      <c r="G8" s="12">
        <v>126.3798</v>
      </c>
      <c r="H8" s="8" t="s">
        <v>20</v>
      </c>
      <c r="I8" s="29" t="s">
        <v>20</v>
      </c>
      <c r="J8" s="29"/>
      <c r="K8" s="8" t="s">
        <v>20</v>
      </c>
    </row>
    <row r="9" spans="1:11">
      <c r="A9" s="9"/>
      <c r="B9" s="10"/>
      <c r="C9" s="8" t="s">
        <v>21</v>
      </c>
      <c r="D9" s="8"/>
      <c r="E9" s="12">
        <v>0</v>
      </c>
      <c r="F9" s="12">
        <v>0</v>
      </c>
      <c r="G9" s="12">
        <v>0</v>
      </c>
      <c r="H9" s="8" t="s">
        <v>20</v>
      </c>
      <c r="I9" s="29" t="s">
        <v>20</v>
      </c>
      <c r="J9" s="29"/>
      <c r="K9" s="8" t="s">
        <v>20</v>
      </c>
    </row>
    <row r="10" spans="1:11">
      <c r="A10" s="13"/>
      <c r="B10" s="14"/>
      <c r="C10" s="8" t="s">
        <v>22</v>
      </c>
      <c r="D10" s="8"/>
      <c r="E10" s="12">
        <v>0</v>
      </c>
      <c r="F10" s="12">
        <v>0</v>
      </c>
      <c r="G10" s="12">
        <v>0</v>
      </c>
      <c r="H10" s="8" t="s">
        <v>20</v>
      </c>
      <c r="I10" s="29" t="s">
        <v>20</v>
      </c>
      <c r="J10" s="29"/>
      <c r="K10" s="8" t="s">
        <v>20</v>
      </c>
    </row>
    <row r="11" spans="1:11">
      <c r="A11" s="4" t="s">
        <v>23</v>
      </c>
      <c r="B11" s="4" t="s">
        <v>24</v>
      </c>
      <c r="C11" s="4"/>
      <c r="D11" s="4"/>
      <c r="E11" s="4"/>
      <c r="F11" s="4"/>
      <c r="G11" s="4" t="s">
        <v>25</v>
      </c>
      <c r="H11" s="4"/>
      <c r="I11" s="4"/>
      <c r="J11" s="4"/>
      <c r="K11" s="4"/>
    </row>
    <row r="12" ht="131.25" customHeight="1" spans="1:11">
      <c r="A12" s="4"/>
      <c r="B12" s="4" t="s">
        <v>26</v>
      </c>
      <c r="C12" s="4"/>
      <c r="D12" s="4"/>
      <c r="E12" s="4"/>
      <c r="F12" s="4"/>
      <c r="G12" s="15" t="s">
        <v>27</v>
      </c>
      <c r="H12" s="15"/>
      <c r="I12" s="15"/>
      <c r="J12" s="15"/>
      <c r="K12" s="15"/>
    </row>
    <row r="13" spans="1:11">
      <c r="A13" s="16" t="s">
        <v>28</v>
      </c>
      <c r="B13" s="4" t="s">
        <v>29</v>
      </c>
      <c r="C13" s="4" t="s">
        <v>30</v>
      </c>
      <c r="D13" s="4" t="s">
        <v>31</v>
      </c>
      <c r="E13" s="4"/>
      <c r="F13" s="4" t="s">
        <v>32</v>
      </c>
      <c r="G13" s="4" t="s">
        <v>33</v>
      </c>
      <c r="H13" s="8" t="s">
        <v>15</v>
      </c>
      <c r="I13" s="4" t="s">
        <v>17</v>
      </c>
      <c r="J13" s="4" t="s">
        <v>34</v>
      </c>
      <c r="K13" s="4"/>
    </row>
    <row r="14" ht="36" customHeight="1" spans="1:11">
      <c r="A14" s="17"/>
      <c r="B14" s="4" t="s">
        <v>35</v>
      </c>
      <c r="C14" s="4" t="s">
        <v>36</v>
      </c>
      <c r="D14" s="18" t="s">
        <v>37</v>
      </c>
      <c r="E14" s="18"/>
      <c r="F14" s="4" t="s">
        <v>38</v>
      </c>
      <c r="G14" s="4" t="s">
        <v>39</v>
      </c>
      <c r="H14" s="4">
        <v>6</v>
      </c>
      <c r="I14" s="31">
        <v>6</v>
      </c>
      <c r="J14" s="4" t="s">
        <v>40</v>
      </c>
      <c r="K14" s="4"/>
    </row>
    <row r="15" ht="40.5" customHeight="1" spans="1:11">
      <c r="A15" s="17"/>
      <c r="B15" s="4"/>
      <c r="C15" s="4"/>
      <c r="D15" s="18" t="s">
        <v>41</v>
      </c>
      <c r="E15" s="18"/>
      <c r="F15" s="4" t="s">
        <v>42</v>
      </c>
      <c r="G15" s="4" t="s">
        <v>42</v>
      </c>
      <c r="H15" s="4">
        <v>6</v>
      </c>
      <c r="I15" s="31">
        <v>6</v>
      </c>
      <c r="J15" s="4" t="s">
        <v>40</v>
      </c>
      <c r="K15" s="4"/>
    </row>
    <row r="16" ht="20.25" customHeight="1" spans="1:11">
      <c r="A16" s="17"/>
      <c r="B16" s="4"/>
      <c r="C16" s="4" t="s">
        <v>43</v>
      </c>
      <c r="D16" s="19" t="s">
        <v>44</v>
      </c>
      <c r="E16" s="20"/>
      <c r="F16" s="4" t="s">
        <v>45</v>
      </c>
      <c r="G16" s="4" t="s">
        <v>45</v>
      </c>
      <c r="H16" s="4">
        <v>6</v>
      </c>
      <c r="I16" s="31">
        <v>6</v>
      </c>
      <c r="J16" s="4" t="s">
        <v>40</v>
      </c>
      <c r="K16" s="4"/>
    </row>
    <row r="17" ht="26.25" customHeight="1" spans="1:11">
      <c r="A17" s="17"/>
      <c r="B17" s="4"/>
      <c r="C17" s="4"/>
      <c r="D17" s="19" t="s">
        <v>46</v>
      </c>
      <c r="E17" s="20"/>
      <c r="F17" s="4" t="s">
        <v>47</v>
      </c>
      <c r="G17" s="4" t="s">
        <v>47</v>
      </c>
      <c r="H17" s="4">
        <v>5</v>
      </c>
      <c r="I17" s="31">
        <v>5</v>
      </c>
      <c r="J17" s="4" t="s">
        <v>40</v>
      </c>
      <c r="K17" s="4"/>
    </row>
    <row r="18" ht="93" customHeight="1" spans="1:11">
      <c r="A18" s="17"/>
      <c r="B18" s="4"/>
      <c r="C18" s="4"/>
      <c r="D18" s="19" t="s">
        <v>48</v>
      </c>
      <c r="E18" s="20"/>
      <c r="F18" s="4" t="s">
        <v>49</v>
      </c>
      <c r="G18" s="8" t="s">
        <v>50</v>
      </c>
      <c r="H18" s="4">
        <v>7</v>
      </c>
      <c r="I18" s="30">
        <v>6</v>
      </c>
      <c r="J18" s="32" t="s">
        <v>51</v>
      </c>
      <c r="K18" s="32"/>
    </row>
    <row r="19" spans="1:11">
      <c r="A19" s="17"/>
      <c r="B19" s="4"/>
      <c r="C19" s="4" t="s">
        <v>52</v>
      </c>
      <c r="D19" s="18" t="s">
        <v>53</v>
      </c>
      <c r="E19" s="18"/>
      <c r="F19" s="21">
        <v>44197</v>
      </c>
      <c r="G19" s="22">
        <v>44153</v>
      </c>
      <c r="H19" s="4">
        <v>4</v>
      </c>
      <c r="I19" s="31">
        <v>4</v>
      </c>
      <c r="J19" s="4" t="s">
        <v>40</v>
      </c>
      <c r="K19" s="4"/>
    </row>
    <row r="20" ht="33.75" customHeight="1" spans="1:11">
      <c r="A20" s="17"/>
      <c r="B20" s="4"/>
      <c r="C20" s="4"/>
      <c r="D20" s="18" t="s">
        <v>54</v>
      </c>
      <c r="E20" s="18"/>
      <c r="F20" s="4" t="s">
        <v>55</v>
      </c>
      <c r="G20" s="22">
        <v>44317</v>
      </c>
      <c r="H20" s="4">
        <v>4</v>
      </c>
      <c r="I20" s="31">
        <v>4</v>
      </c>
      <c r="J20" s="4" t="s">
        <v>40</v>
      </c>
      <c r="K20" s="4"/>
    </row>
    <row r="21" ht="115.5" customHeight="1" spans="1:11">
      <c r="A21" s="17"/>
      <c r="B21" s="4"/>
      <c r="C21" s="4"/>
      <c r="D21" s="18" t="s">
        <v>56</v>
      </c>
      <c r="E21" s="18"/>
      <c r="F21" s="4" t="s">
        <v>57</v>
      </c>
      <c r="G21" s="22">
        <v>44556</v>
      </c>
      <c r="H21" s="4">
        <v>4</v>
      </c>
      <c r="I21" s="31">
        <v>3.5</v>
      </c>
      <c r="J21" s="33" t="s">
        <v>58</v>
      </c>
      <c r="K21" s="34"/>
    </row>
    <row r="22" spans="1:11">
      <c r="A22" s="17"/>
      <c r="B22" s="4"/>
      <c r="C22" s="4"/>
      <c r="D22" s="18" t="s">
        <v>59</v>
      </c>
      <c r="E22" s="18"/>
      <c r="F22" s="4" t="s">
        <v>60</v>
      </c>
      <c r="G22" s="22">
        <v>44531</v>
      </c>
      <c r="H22" s="4">
        <v>4</v>
      </c>
      <c r="I22" s="31">
        <v>4</v>
      </c>
      <c r="J22" s="4"/>
      <c r="K22" s="4"/>
    </row>
    <row r="23" spans="1:11">
      <c r="A23" s="17"/>
      <c r="B23" s="4"/>
      <c r="C23" s="4" t="s">
        <v>61</v>
      </c>
      <c r="D23" s="18" t="s">
        <v>62</v>
      </c>
      <c r="E23" s="18"/>
      <c r="F23" s="8" t="s">
        <v>63</v>
      </c>
      <c r="G23" s="8" t="s">
        <v>64</v>
      </c>
      <c r="H23" s="4">
        <v>4</v>
      </c>
      <c r="I23" s="31">
        <v>4</v>
      </c>
      <c r="J23" s="4" t="s">
        <v>40</v>
      </c>
      <c r="K23" s="4"/>
    </row>
    <row r="24" ht="92.25" customHeight="1" spans="1:11">
      <c r="A24" s="17"/>
      <c r="B24" s="4" t="s">
        <v>65</v>
      </c>
      <c r="C24" s="23" t="s">
        <v>66</v>
      </c>
      <c r="D24" s="18" t="s">
        <v>67</v>
      </c>
      <c r="E24" s="18"/>
      <c r="F24" s="4">
        <v>0.6</v>
      </c>
      <c r="G24" s="24">
        <v>0</v>
      </c>
      <c r="H24" s="25">
        <v>4</v>
      </c>
      <c r="I24" s="35">
        <v>0</v>
      </c>
      <c r="J24" s="8" t="s">
        <v>68</v>
      </c>
      <c r="K24" s="8"/>
    </row>
    <row r="25" ht="58.5" customHeight="1" spans="1:11">
      <c r="A25" s="17"/>
      <c r="B25" s="4"/>
      <c r="C25" s="26"/>
      <c r="D25" s="18" t="s">
        <v>69</v>
      </c>
      <c r="E25" s="18"/>
      <c r="F25" s="4" t="s">
        <v>70</v>
      </c>
      <c r="G25" s="8" t="s">
        <v>71</v>
      </c>
      <c r="H25" s="25">
        <v>13</v>
      </c>
      <c r="I25" s="36">
        <v>12</v>
      </c>
      <c r="J25" s="37" t="s">
        <v>72</v>
      </c>
      <c r="K25" s="37"/>
    </row>
    <row r="26" ht="60" customHeight="1" spans="1:11">
      <c r="A26" s="17"/>
      <c r="B26" s="4"/>
      <c r="C26" s="27"/>
      <c r="D26" s="18" t="s">
        <v>73</v>
      </c>
      <c r="E26" s="18"/>
      <c r="F26" s="4" t="s">
        <v>74</v>
      </c>
      <c r="G26" s="8" t="s">
        <v>75</v>
      </c>
      <c r="H26" s="25">
        <v>13</v>
      </c>
      <c r="I26" s="36">
        <v>12</v>
      </c>
      <c r="J26" s="37" t="s">
        <v>76</v>
      </c>
      <c r="K26" s="37"/>
    </row>
    <row r="27" ht="52.5" customHeight="1" spans="1:11">
      <c r="A27" s="17"/>
      <c r="B27" s="23" t="s">
        <v>77</v>
      </c>
      <c r="C27" s="4" t="s">
        <v>78</v>
      </c>
      <c r="D27" s="18" t="s">
        <v>79</v>
      </c>
      <c r="E27" s="18"/>
      <c r="F27" s="4">
        <v>0.85</v>
      </c>
      <c r="G27" s="4" t="s">
        <v>80</v>
      </c>
      <c r="H27" s="25">
        <v>10</v>
      </c>
      <c r="I27" s="35">
        <v>8</v>
      </c>
      <c r="J27" s="4" t="s">
        <v>81</v>
      </c>
      <c r="K27" s="4"/>
    </row>
    <row r="28" s="1" customFormat="1" ht="20.1" customHeight="1" spans="1:11">
      <c r="A28" s="28" t="s">
        <v>82</v>
      </c>
      <c r="B28" s="28"/>
      <c r="C28" s="28"/>
      <c r="D28" s="28"/>
      <c r="E28" s="28"/>
      <c r="F28" s="28"/>
      <c r="G28" s="28"/>
      <c r="H28" s="28">
        <f>SUM(H14:H27,H7)</f>
        <v>100</v>
      </c>
      <c r="I28" s="38">
        <f>SUM(I14:I27,K7)</f>
        <v>83.732</v>
      </c>
      <c r="J28" s="39"/>
      <c r="K28" s="39"/>
    </row>
  </sheetData>
  <mergeCells count="65">
    <mergeCell ref="A1:K1"/>
    <mergeCell ref="A2:K2"/>
    <mergeCell ref="A3:B3"/>
    <mergeCell ref="C3:K3"/>
    <mergeCell ref="A4:B4"/>
    <mergeCell ref="C4:F4"/>
    <mergeCell ref="H4:K4"/>
    <mergeCell ref="A5:B5"/>
    <mergeCell ref="C5:F5"/>
    <mergeCell ref="H5:K5"/>
    <mergeCell ref="C6:D6"/>
    <mergeCell ref="I6:J6"/>
    <mergeCell ref="C7:D7"/>
    <mergeCell ref="I7:J7"/>
    <mergeCell ref="C8:D8"/>
    <mergeCell ref="I8:J8"/>
    <mergeCell ref="C9:D9"/>
    <mergeCell ref="I9:J9"/>
    <mergeCell ref="C10:D10"/>
    <mergeCell ref="I10:J10"/>
    <mergeCell ref="B11:F11"/>
    <mergeCell ref="G11:K11"/>
    <mergeCell ref="B12:F12"/>
    <mergeCell ref="G12:K12"/>
    <mergeCell ref="D13:E13"/>
    <mergeCell ref="J13:K13"/>
    <mergeCell ref="D14:E14"/>
    <mergeCell ref="J14:K14"/>
    <mergeCell ref="D15:E15"/>
    <mergeCell ref="J15:K15"/>
    <mergeCell ref="D16:E16"/>
    <mergeCell ref="J16:K16"/>
    <mergeCell ref="D17:E17"/>
    <mergeCell ref="J17:K17"/>
    <mergeCell ref="D18:E18"/>
    <mergeCell ref="J18:K18"/>
    <mergeCell ref="D19:E19"/>
    <mergeCell ref="J19:K19"/>
    <mergeCell ref="D20:E20"/>
    <mergeCell ref="J20:K20"/>
    <mergeCell ref="D21:E21"/>
    <mergeCell ref="J21:K21"/>
    <mergeCell ref="D22:E22"/>
    <mergeCell ref="J22:K22"/>
    <mergeCell ref="D23:E23"/>
    <mergeCell ref="J23:K23"/>
    <mergeCell ref="D24:E24"/>
    <mergeCell ref="J24:K24"/>
    <mergeCell ref="D25:E25"/>
    <mergeCell ref="J25:K25"/>
    <mergeCell ref="D26:E26"/>
    <mergeCell ref="J26:K26"/>
    <mergeCell ref="D27:E27"/>
    <mergeCell ref="J27:K27"/>
    <mergeCell ref="A28:G28"/>
    <mergeCell ref="J28:K28"/>
    <mergeCell ref="A11:A12"/>
    <mergeCell ref="A13:A27"/>
    <mergeCell ref="B14:B23"/>
    <mergeCell ref="B24:B26"/>
    <mergeCell ref="C14:C15"/>
    <mergeCell ref="C16:C18"/>
    <mergeCell ref="C19:C22"/>
    <mergeCell ref="C24:C26"/>
    <mergeCell ref="A6:B10"/>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老单</cp:lastModifiedBy>
  <dcterms:created xsi:type="dcterms:W3CDTF">2021-04-12T11:24:00Z</dcterms:created>
  <dcterms:modified xsi:type="dcterms:W3CDTF">2022-08-23T07:17:21Z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C1F2CA39AA0744E588BB4B313C9B177E</vt:lpwstr>
  </property>
  <property fmtid="{D5CDD505-2E9C-101B-9397-08002B2CF9AE}" pid="3" name="KSOProductBuildVer">
    <vt:lpwstr>2052-11.1.0.12302</vt:lpwstr>
  </property>
</Properties>
</file>