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zhao\Desktop\定稿版-未调格式-15个\"/>
    </mc:Choice>
  </mc:AlternateContent>
  <xr:revisionPtr revIDLastSave="0" documentId="13_ncr:1_{B870C9EC-C981-4721-8C0D-15541F44D38B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定" sheetId="1" r:id="rId1"/>
  </sheets>
  <definedNames>
    <definedName name="_xlnm.Print_Titles" localSheetId="0">定!$13:$13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" i="1" l="1"/>
  <c r="I7" i="1"/>
  <c r="K7" i="1" s="1"/>
  <c r="I27" i="1" s="1"/>
</calcChain>
</file>

<file path=xl/sharedStrings.xml><?xml version="1.0" encoding="utf-8"?>
<sst xmlns="http://schemas.openxmlformats.org/spreadsheetml/2006/main" count="106" uniqueCount="87">
  <si>
    <t>项目支出绩效自评表</t>
  </si>
  <si>
    <t>项目名称</t>
  </si>
  <si>
    <t>北京科学嘉年华</t>
  </si>
  <si>
    <t>主管部门</t>
  </si>
  <si>
    <t>北京市科学技术协会</t>
  </si>
  <si>
    <t>实施单位</t>
  </si>
  <si>
    <t>北京科学中心</t>
  </si>
  <si>
    <t>项目负责人</t>
  </si>
  <si>
    <t>闫宏</t>
  </si>
  <si>
    <t>联系电话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</si>
  <si>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</si>
  <si>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</si>
  <si>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</si>
  <si>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</si>
  <si>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</si>
  <si>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</si>
  <si>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</si>
  <si>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</si>
  <si>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</si>
  <si>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</si>
  <si>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</si>
  <si>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</si>
  <si>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</si>
  <si>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</si>
  <si>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</si>
  <si>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举办嘉年华北京科学中心主场活动5-7天；举办各种活动不少于50场，其中线上活动不少于10场；线下进馆参观人数不少于5000人次，线上活动参与人数不少于1500万人次；观众满意度90%以上；提高活动参与人群的科学素养，提升科普教育氛围影响力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</si>
  <si>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</si>
  <si>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</si>
  <si>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</si>
  <si>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</si>
  <si>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</si>
  <si>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</si>
  <si>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</si>
  <si>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</si>
  <si>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5-7天</t>
  </si>
  <si>
    <t>50场次</t>
  </si>
  <si>
    <t>89场次</t>
  </si>
  <si>
    <t>5000人次</t>
  </si>
  <si>
    <t>质量指标</t>
  </si>
  <si>
    <t>确保各项活动安全实施</t>
  </si>
  <si>
    <t>时效指标</t>
  </si>
  <si>
    <t>2021年1月-2021年5月</t>
  </si>
  <si>
    <t>2021年4月-2021年7月</t>
  </si>
  <si>
    <t>2021年4月-2021年8月</t>
  </si>
  <si>
    <t>受疫情影响，项目规划时间略有延长</t>
  </si>
  <si>
    <t>2021年6月-2021年9月</t>
  </si>
  <si>
    <t>2021年8月-2021年9月</t>
  </si>
  <si>
    <t>受疫情影响，项目具体实施时间略有改变</t>
  </si>
  <si>
    <t>成本指标</t>
  </si>
  <si>
    <t>296万元</t>
  </si>
  <si>
    <t>社会效益指标</t>
  </si>
  <si>
    <t>活动覆盖范围有所扩大</t>
  </si>
  <si>
    <t>线下进馆参观人数近万人，1716万人次参与线上活动</t>
  </si>
  <si>
    <t>得到观众认可</t>
  </si>
  <si>
    <t>观众对活动认可度较高</t>
  </si>
  <si>
    <t>满意度指标</t>
  </si>
  <si>
    <t>总分</t>
  </si>
  <si>
    <t>—</t>
    <phoneticPr fontId="10" type="noConversion"/>
  </si>
  <si>
    <t>活动天数</t>
    <phoneticPr fontId="10" type="noConversion"/>
  </si>
  <si>
    <t>开展科普活动次数</t>
    <phoneticPr fontId="10" type="noConversion"/>
  </si>
  <si>
    <t>活动参与人数（线下）</t>
    <phoneticPr fontId="10" type="noConversion"/>
  </si>
  <si>
    <t>安全性</t>
    <phoneticPr fontId="10" type="noConversion"/>
  </si>
  <si>
    <t>项目策划</t>
    <phoneticPr fontId="10" type="noConversion"/>
  </si>
  <si>
    <t>项目规划</t>
    <phoneticPr fontId="10" type="noConversion"/>
  </si>
  <si>
    <t>项目实施</t>
    <phoneticPr fontId="10" type="noConversion"/>
  </si>
  <si>
    <t>活动总结</t>
    <phoneticPr fontId="10" type="noConversion"/>
  </si>
  <si>
    <t>项目预算控制数</t>
    <phoneticPr fontId="10" type="noConversion"/>
  </si>
  <si>
    <t>科普教育氛围影响力</t>
    <phoneticPr fontId="10" type="noConversion"/>
  </si>
  <si>
    <t>科学思想传播广泛性，科学方法传授有效性</t>
    <phoneticPr fontId="10" type="noConversion"/>
  </si>
  <si>
    <t>科普场所使用人员满意度</t>
    <phoneticPr fontId="10" type="noConversion"/>
  </si>
  <si>
    <t>参与科普活动人员满意度</t>
    <phoneticPr fontId="10" type="noConversion"/>
  </si>
  <si>
    <t>未开展满意度调查，活动期间未接到任何投诉</t>
    <phoneticPr fontId="10" type="noConversion"/>
  </si>
  <si>
    <t>未开展满意度调查，后续年度加强开展满意度调查工作</t>
    <phoneticPr fontId="10" type="noConversion"/>
  </si>
  <si>
    <t>近万人</t>
    <phoneticPr fontId="10" type="noConversion"/>
  </si>
  <si>
    <t>具体落实各项安全保卫措施，确保各项活动安全实施</t>
    <phoneticPr fontId="10" type="noConversion"/>
  </si>
  <si>
    <t>290.96万元（其中合同款290.71万元、专家费0.25万元）</t>
    <phoneticPr fontId="10" type="noConversion"/>
  </si>
  <si>
    <t>7天（2021年9月11-17日)</t>
    <phoneticPr fontId="10" type="noConversion"/>
  </si>
  <si>
    <r>
      <t>举办嘉年华北京科学中心主场活动7天；举办各种活动89场，其中线上活动10场；线下进馆参观人数</t>
    </r>
    <r>
      <rPr>
        <sz val="10"/>
        <rFont val="宋体"/>
        <family val="3"/>
        <charset val="134"/>
      </rPr>
      <t>近万人，</t>
    </r>
    <r>
      <rPr>
        <sz val="10"/>
        <color theme="1"/>
        <rFont val="宋体"/>
        <family val="3"/>
        <charset val="134"/>
      </rPr>
      <t>1716万人次参与线上活动；观众满意度90%以上；提高活动参与人群的科学素养，提升科普教育氛围影响力。</t>
    </r>
    <phoneticPr fontId="10" type="noConversion"/>
  </si>
  <si>
    <t>（2021年度）</t>
    <phoneticPr fontId="10" type="noConversion"/>
  </si>
  <si>
    <t>绩效指标</t>
    <phoneticPr fontId="10" type="noConversion"/>
  </si>
  <si>
    <t>效益指标</t>
    <phoneticPr fontId="10" type="noConversion"/>
  </si>
  <si>
    <t>续上页</t>
    <phoneticPr fontId="10" type="noConversion"/>
  </si>
  <si>
    <t>——</t>
    <phoneticPr fontId="10" type="noConversion"/>
  </si>
  <si>
    <t>结余中标差价5.04万元，全部退回财政</t>
    <phoneticPr fontId="10" type="noConversion"/>
  </si>
  <si>
    <t>线下参观观众数量有待提高，今天活动预热可提前进行</t>
    <phoneticPr fontId="10" type="noConversion"/>
  </si>
  <si>
    <t>观众对嘉年华项目的认知程度、参与程度有待进一步提高</t>
    <phoneticPr fontId="10" type="noConversion"/>
  </si>
  <si>
    <t>服务对象满意度指标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</si>
</sst>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00_);[Red]\(0.000000\)"/>
  </numFmts>
  <fonts count="11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theme="1"/>
      <name val="华文中宋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4">
    <cellStyle name="百分比" xfId="1" builtinId="5"/>
    <cellStyle name="常规" xfId="0" builtinId="0"/>
    <cellStyle name="常规 2" xfId="3" xr:uid="{00000000-0005-0000-0000-000002000000}"/>
    <cellStyle name="常规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view="pageBreakPreview" zoomScale="60" zoomScaleNormal="100" workbookViewId="0">
      <selection activeCell="U12" sqref="U12"/>
    </sheetView>
  </sheetViews>
  <sheetFormatPr defaultColWidth="9" defaultRowHeight="14" x14ac:dyDescent="0.3"/>
  <cols>
    <col min="1" max="1" width="6.6640625" customWidth="1"/>
    <col min="3" max="3" width="10.4140625" customWidth="1"/>
    <col min="4" max="4" width="9" customWidth="1"/>
    <col min="5" max="5" width="10.83203125" customWidth="1"/>
    <col min="6" max="6" width="18.9140625" customWidth="1"/>
    <col min="7" max="7" width="22.4140625" customWidth="1"/>
    <col min="8" max="8" width="7.33203125" customWidth="1"/>
    <col min="9" max="9" width="8" customWidth="1"/>
    <col min="10" max="10" width="7.83203125" customWidth="1"/>
    <col min="11" max="11" width="15.58203125" customWidth="1"/>
  </cols>
  <sheetData>
    <row r="1" spans="1:11" ht="25.5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3">
      <c r="A2" s="33" t="s">
        <v>78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6.5" customHeight="1" x14ac:dyDescent="0.3">
      <c r="A3" s="17" t="s">
        <v>1</v>
      </c>
      <c r="B3" s="17"/>
      <c r="C3" s="17" t="s">
        <v>2</v>
      </c>
      <c r="D3" s="17"/>
      <c r="E3" s="17"/>
      <c r="F3" s="17"/>
      <c r="G3" s="17"/>
      <c r="H3" s="17"/>
      <c r="I3" s="17"/>
      <c r="J3" s="17"/>
      <c r="K3" s="17"/>
    </row>
    <row r="4" spans="1:11" x14ac:dyDescent="0.3">
      <c r="A4" s="17" t="s">
        <v>3</v>
      </c>
      <c r="B4" s="17"/>
      <c r="C4" s="17" t="s">
        <v>4</v>
      </c>
      <c r="D4" s="17"/>
      <c r="E4" s="17"/>
      <c r="F4" s="17"/>
      <c r="G4" s="2" t="s">
        <v>5</v>
      </c>
      <c r="H4" s="17" t="s">
        <v>6</v>
      </c>
      <c r="I4" s="17"/>
      <c r="J4" s="17"/>
      <c r="K4" s="17"/>
    </row>
    <row r="5" spans="1:11" x14ac:dyDescent="0.3">
      <c r="A5" s="17" t="s">
        <v>7</v>
      </c>
      <c r="B5" s="17"/>
      <c r="C5" s="17" t="s">
        <v>8</v>
      </c>
      <c r="D5" s="17"/>
      <c r="E5" s="17"/>
      <c r="F5" s="17"/>
      <c r="G5" s="2" t="s">
        <v>9</v>
      </c>
      <c r="H5" s="17">
        <v>83059701</v>
      </c>
      <c r="I5" s="17"/>
      <c r="J5" s="17"/>
      <c r="K5" s="17"/>
    </row>
    <row r="6" spans="1:11" ht="14.25" customHeight="1" x14ac:dyDescent="0.3">
      <c r="A6" s="24" t="s">
        <v>10</v>
      </c>
      <c r="B6" s="25"/>
      <c r="C6" s="31"/>
      <c r="D6" s="31"/>
      <c r="E6" s="2" t="s">
        <v>11</v>
      </c>
      <c r="F6" s="2" t="s">
        <v>12</v>
      </c>
      <c r="G6" s="2" t="s">
        <v>13</v>
      </c>
      <c r="H6" s="2" t="s">
        <v>14</v>
      </c>
      <c r="I6" s="17" t="s">
        <v>15</v>
      </c>
      <c r="J6" s="17"/>
      <c r="K6" s="2" t="s">
        <v>16</v>
      </c>
    </row>
    <row r="7" spans="1:11" x14ac:dyDescent="0.3">
      <c r="A7" s="26"/>
      <c r="B7" s="27"/>
      <c r="C7" s="30" t="s">
        <v>17</v>
      </c>
      <c r="D7" s="30"/>
      <c r="E7" s="7">
        <v>293</v>
      </c>
      <c r="F7" s="7">
        <v>293</v>
      </c>
      <c r="G7" s="7">
        <v>290.95999999999998</v>
      </c>
      <c r="H7" s="2">
        <v>10</v>
      </c>
      <c r="I7" s="23">
        <f>G7/F7</f>
        <v>0.99303754266211597</v>
      </c>
      <c r="J7" s="23"/>
      <c r="K7" s="4">
        <f>I7*H7</f>
        <v>9.9303754266211595</v>
      </c>
    </row>
    <row r="8" spans="1:11" x14ac:dyDescent="0.3">
      <c r="A8" s="26"/>
      <c r="B8" s="27"/>
      <c r="C8" s="17" t="s">
        <v>18</v>
      </c>
      <c r="D8" s="17"/>
      <c r="E8" s="7">
        <v>293</v>
      </c>
      <c r="F8" s="7">
        <v>293</v>
      </c>
      <c r="G8" s="7">
        <v>290.95999999999998</v>
      </c>
      <c r="H8" s="2" t="s">
        <v>19</v>
      </c>
      <c r="I8" s="23" t="s">
        <v>57</v>
      </c>
      <c r="J8" s="23"/>
      <c r="K8" s="2" t="s">
        <v>57</v>
      </c>
    </row>
    <row r="9" spans="1:11" x14ac:dyDescent="0.3">
      <c r="A9" s="26"/>
      <c r="B9" s="27"/>
      <c r="C9" s="17" t="s">
        <v>20</v>
      </c>
      <c r="D9" s="17"/>
      <c r="E9" s="7">
        <v>0</v>
      </c>
      <c r="F9" s="7">
        <v>0</v>
      </c>
      <c r="G9" s="7">
        <v>0</v>
      </c>
      <c r="H9" s="2" t="s">
        <v>19</v>
      </c>
      <c r="I9" s="23" t="s">
        <v>57</v>
      </c>
      <c r="J9" s="23"/>
      <c r="K9" s="2" t="s">
        <v>57</v>
      </c>
    </row>
    <row r="10" spans="1:11" x14ac:dyDescent="0.3">
      <c r="A10" s="28"/>
      <c r="B10" s="29"/>
      <c r="C10" s="17" t="s">
        <v>21</v>
      </c>
      <c r="D10" s="17"/>
      <c r="E10" s="7">
        <v>0</v>
      </c>
      <c r="F10" s="7">
        <v>0</v>
      </c>
      <c r="G10" s="7">
        <v>0</v>
      </c>
      <c r="H10" s="2" t="s">
        <v>19</v>
      </c>
      <c r="I10" s="23" t="s">
        <v>57</v>
      </c>
      <c r="J10" s="23"/>
      <c r="K10" s="2" t="s">
        <v>19</v>
      </c>
    </row>
    <row r="11" spans="1:11" ht="22.5" customHeight="1" x14ac:dyDescent="0.3">
      <c r="A11" s="17" t="s">
        <v>22</v>
      </c>
      <c r="B11" s="17" t="s">
        <v>23</v>
      </c>
      <c r="C11" s="17"/>
      <c r="D11" s="17"/>
      <c r="E11" s="17"/>
      <c r="F11" s="17"/>
      <c r="G11" s="17" t="s">
        <v>24</v>
      </c>
      <c r="H11" s="17"/>
      <c r="I11" s="17"/>
      <c r="J11" s="17"/>
      <c r="K11" s="17"/>
    </row>
    <row r="12" spans="1:11" ht="82" customHeight="1" x14ac:dyDescent="0.3">
      <c r="A12" s="17"/>
      <c r="B12" s="17" t="s">
        <v>25</v>
      </c>
      <c r="C12" s="17"/>
      <c r="D12" s="17"/>
      <c r="E12" s="17"/>
      <c r="F12" s="17"/>
      <c r="G12" s="17" t="s">
        <v>77</v>
      </c>
      <c r="H12" s="17"/>
      <c r="I12" s="17"/>
      <c r="J12" s="17"/>
      <c r="K12" s="17"/>
    </row>
    <row r="13" spans="1:11" ht="25.5" customHeight="1" x14ac:dyDescent="0.3">
      <c r="A13" s="34"/>
      <c r="B13" s="2" t="s">
        <v>26</v>
      </c>
      <c r="C13" s="2" t="s">
        <v>27</v>
      </c>
      <c r="D13" s="17" t="s">
        <v>28</v>
      </c>
      <c r="E13" s="17"/>
      <c r="F13" s="2" t="s">
        <v>29</v>
      </c>
      <c r="G13" s="2" t="s">
        <v>30</v>
      </c>
      <c r="H13" s="2" t="s">
        <v>14</v>
      </c>
      <c r="I13" s="2" t="s">
        <v>16</v>
      </c>
      <c r="J13" s="17" t="s">
        <v>31</v>
      </c>
      <c r="K13" s="17"/>
    </row>
    <row r="14" spans="1:11" ht="33" customHeight="1" x14ac:dyDescent="0.3">
      <c r="A14" s="18" t="s">
        <v>79</v>
      </c>
      <c r="B14" s="20" t="s">
        <v>32</v>
      </c>
      <c r="C14" s="17" t="s">
        <v>33</v>
      </c>
      <c r="D14" s="38" t="s">
        <v>58</v>
      </c>
      <c r="E14" s="38"/>
      <c r="F14" s="2" t="s">
        <v>34</v>
      </c>
      <c r="G14" s="2" t="s">
        <v>76</v>
      </c>
      <c r="H14" s="2">
        <v>5</v>
      </c>
      <c r="I14" s="4">
        <v>5</v>
      </c>
      <c r="J14" s="17" t="s">
        <v>82</v>
      </c>
      <c r="K14" s="17"/>
    </row>
    <row r="15" spans="1:11" ht="33" customHeight="1" x14ac:dyDescent="0.3">
      <c r="A15" s="19"/>
      <c r="B15" s="21"/>
      <c r="C15" s="17"/>
      <c r="D15" s="38" t="s">
        <v>59</v>
      </c>
      <c r="E15" s="38"/>
      <c r="F15" s="2" t="s">
        <v>35</v>
      </c>
      <c r="G15" s="2" t="s">
        <v>36</v>
      </c>
      <c r="H15" s="2">
        <v>5</v>
      </c>
      <c r="I15" s="4">
        <v>5</v>
      </c>
      <c r="J15" s="17" t="s">
        <v>82</v>
      </c>
      <c r="K15" s="17"/>
    </row>
    <row r="16" spans="1:11" ht="33" customHeight="1" x14ac:dyDescent="0.3">
      <c r="A16" s="19"/>
      <c r="B16" s="21"/>
      <c r="C16" s="17"/>
      <c r="D16" s="38" t="s">
        <v>60</v>
      </c>
      <c r="E16" s="38"/>
      <c r="F16" s="8" t="s">
        <v>37</v>
      </c>
      <c r="G16" s="9" t="s">
        <v>73</v>
      </c>
      <c r="H16" s="8">
        <v>5</v>
      </c>
      <c r="I16" s="10">
        <v>5</v>
      </c>
      <c r="J16" s="17" t="s">
        <v>82</v>
      </c>
      <c r="K16" s="17"/>
    </row>
    <row r="17" spans="1:11" ht="32" customHeight="1" x14ac:dyDescent="0.3">
      <c r="A17" s="19"/>
      <c r="B17" s="21"/>
      <c r="C17" s="6" t="s">
        <v>38</v>
      </c>
      <c r="D17" s="38" t="s">
        <v>61</v>
      </c>
      <c r="E17" s="38"/>
      <c r="F17" s="8" t="s">
        <v>39</v>
      </c>
      <c r="G17" s="8" t="s">
        <v>74</v>
      </c>
      <c r="H17" s="8">
        <v>5</v>
      </c>
      <c r="I17" s="10">
        <v>5</v>
      </c>
      <c r="J17" s="17" t="s">
        <v>82</v>
      </c>
      <c r="K17" s="17"/>
    </row>
    <row r="18" spans="1:11" ht="24" customHeight="1" x14ac:dyDescent="0.3">
      <c r="A18" s="19"/>
      <c r="B18" s="21"/>
      <c r="C18" s="17" t="s">
        <v>40</v>
      </c>
      <c r="D18" s="38" t="s">
        <v>62</v>
      </c>
      <c r="E18" s="38"/>
      <c r="F18" s="8" t="s">
        <v>41</v>
      </c>
      <c r="G18" s="8" t="s">
        <v>41</v>
      </c>
      <c r="H18" s="8">
        <v>5</v>
      </c>
      <c r="I18" s="10">
        <v>5</v>
      </c>
      <c r="J18" s="17" t="s">
        <v>82</v>
      </c>
      <c r="K18" s="17"/>
    </row>
    <row r="19" spans="1:11" ht="28" customHeight="1" x14ac:dyDescent="0.3">
      <c r="A19" s="19"/>
      <c r="B19" s="21"/>
      <c r="C19" s="17"/>
      <c r="D19" s="38" t="s">
        <v>63</v>
      </c>
      <c r="E19" s="38"/>
      <c r="F19" s="8" t="s">
        <v>42</v>
      </c>
      <c r="G19" s="8" t="s">
        <v>43</v>
      </c>
      <c r="H19" s="8">
        <v>5</v>
      </c>
      <c r="I19" s="10">
        <v>4</v>
      </c>
      <c r="J19" s="16" t="s">
        <v>44</v>
      </c>
      <c r="K19" s="16"/>
    </row>
    <row r="20" spans="1:11" ht="29.5" customHeight="1" x14ac:dyDescent="0.3">
      <c r="A20" s="19"/>
      <c r="B20" s="21"/>
      <c r="C20" s="17"/>
      <c r="D20" s="39" t="s">
        <v>64</v>
      </c>
      <c r="E20" s="40"/>
      <c r="F20" s="8" t="s">
        <v>45</v>
      </c>
      <c r="G20" s="8" t="s">
        <v>46</v>
      </c>
      <c r="H20" s="8">
        <v>5</v>
      </c>
      <c r="I20" s="10">
        <v>4</v>
      </c>
      <c r="J20" s="16" t="s">
        <v>47</v>
      </c>
      <c r="K20" s="16"/>
    </row>
    <row r="21" spans="1:11" ht="38" customHeight="1" x14ac:dyDescent="0.3">
      <c r="A21" s="36"/>
      <c r="B21" s="37"/>
      <c r="C21" s="17"/>
      <c r="D21" s="39" t="s">
        <v>65</v>
      </c>
      <c r="E21" s="40"/>
      <c r="F21" s="11">
        <v>44470</v>
      </c>
      <c r="G21" s="12">
        <v>44470</v>
      </c>
      <c r="H21" s="8">
        <v>5</v>
      </c>
      <c r="I21" s="10">
        <v>5</v>
      </c>
      <c r="J21" s="17" t="s">
        <v>82</v>
      </c>
      <c r="K21" s="17"/>
    </row>
    <row r="22" spans="1:11" ht="41.5" customHeight="1" x14ac:dyDescent="0.3">
      <c r="A22" s="35" t="s">
        <v>81</v>
      </c>
      <c r="B22" s="14" t="s">
        <v>81</v>
      </c>
      <c r="C22" s="6" t="s">
        <v>48</v>
      </c>
      <c r="D22" s="38" t="s">
        <v>66</v>
      </c>
      <c r="E22" s="38"/>
      <c r="F22" s="8" t="s">
        <v>49</v>
      </c>
      <c r="G22" s="8" t="s">
        <v>75</v>
      </c>
      <c r="H22" s="8">
        <v>10</v>
      </c>
      <c r="I22" s="10">
        <v>10</v>
      </c>
      <c r="J22" s="16" t="s">
        <v>83</v>
      </c>
      <c r="K22" s="16"/>
    </row>
    <row r="23" spans="1:11" ht="39" customHeight="1" x14ac:dyDescent="0.3">
      <c r="A23" s="35"/>
      <c r="B23" s="17" t="s">
        <v>80</v>
      </c>
      <c r="C23" s="20" t="s">
        <v>50</v>
      </c>
      <c r="D23" s="38" t="s">
        <v>67</v>
      </c>
      <c r="E23" s="38"/>
      <c r="F23" s="8" t="s">
        <v>51</v>
      </c>
      <c r="G23" s="8" t="s">
        <v>52</v>
      </c>
      <c r="H23" s="8">
        <v>15</v>
      </c>
      <c r="I23" s="10">
        <v>10</v>
      </c>
      <c r="J23" s="16" t="s">
        <v>84</v>
      </c>
      <c r="K23" s="16"/>
    </row>
    <row r="24" spans="1:11" ht="54" customHeight="1" x14ac:dyDescent="0.3">
      <c r="A24" s="35"/>
      <c r="B24" s="17"/>
      <c r="C24" s="21"/>
      <c r="D24" s="38" t="s">
        <v>68</v>
      </c>
      <c r="E24" s="38"/>
      <c r="F24" s="8" t="s">
        <v>53</v>
      </c>
      <c r="G24" s="8" t="s">
        <v>54</v>
      </c>
      <c r="H24" s="8">
        <v>15</v>
      </c>
      <c r="I24" s="10">
        <v>12</v>
      </c>
      <c r="J24" s="16" t="s">
        <v>85</v>
      </c>
      <c r="K24" s="16"/>
    </row>
    <row r="25" spans="1:11" ht="55" customHeight="1" x14ac:dyDescent="0.3">
      <c r="A25" s="35"/>
      <c r="B25" s="20" t="s">
        <v>55</v>
      </c>
      <c r="C25" s="17" t="s">
        <v>86</v>
      </c>
      <c r="D25" s="38" t="s">
        <v>69</v>
      </c>
      <c r="E25" s="38"/>
      <c r="F25" s="13">
        <v>0.9</v>
      </c>
      <c r="G25" s="8" t="s">
        <v>71</v>
      </c>
      <c r="H25" s="8">
        <v>5</v>
      </c>
      <c r="I25" s="10">
        <v>4</v>
      </c>
      <c r="J25" s="16" t="s">
        <v>72</v>
      </c>
      <c r="K25" s="16"/>
    </row>
    <row r="26" spans="1:11" ht="52.5" customHeight="1" x14ac:dyDescent="0.3">
      <c r="A26" s="35"/>
      <c r="B26" s="21"/>
      <c r="C26" s="17"/>
      <c r="D26" s="38" t="s">
        <v>70</v>
      </c>
      <c r="E26" s="38"/>
      <c r="F26" s="13">
        <v>0.9</v>
      </c>
      <c r="G26" s="8" t="s">
        <v>71</v>
      </c>
      <c r="H26" s="8">
        <v>5</v>
      </c>
      <c r="I26" s="10">
        <v>4</v>
      </c>
      <c r="J26" s="16" t="s">
        <v>72</v>
      </c>
      <c r="K26" s="16"/>
    </row>
    <row r="27" spans="1:11" s="1" customFormat="1" ht="23" customHeight="1" x14ac:dyDescent="0.3">
      <c r="A27" s="22" t="s">
        <v>56</v>
      </c>
      <c r="B27" s="22"/>
      <c r="C27" s="22"/>
      <c r="D27" s="22"/>
      <c r="E27" s="22"/>
      <c r="F27" s="22"/>
      <c r="G27" s="22"/>
      <c r="H27" s="3">
        <f>SUM(H14:H26)+H7</f>
        <v>100</v>
      </c>
      <c r="I27" s="5">
        <f>SUM(I14:I26)+K7</f>
        <v>87.930375426621154</v>
      </c>
      <c r="J27" s="15" t="s">
        <v>82</v>
      </c>
      <c r="K27" s="15"/>
    </row>
  </sheetData>
  <mergeCells count="65">
    <mergeCell ref="B14:B21"/>
    <mergeCell ref="A14:A21"/>
    <mergeCell ref="A22:A26"/>
    <mergeCell ref="A1:K1"/>
    <mergeCell ref="A2:K2"/>
    <mergeCell ref="A3:B3"/>
    <mergeCell ref="C3:K3"/>
    <mergeCell ref="A4:B4"/>
    <mergeCell ref="C4:F4"/>
    <mergeCell ref="H4:K4"/>
    <mergeCell ref="A5:B5"/>
    <mergeCell ref="C5:F5"/>
    <mergeCell ref="H5:K5"/>
    <mergeCell ref="C6:D6"/>
    <mergeCell ref="I6:J6"/>
    <mergeCell ref="C10:D10"/>
    <mergeCell ref="I10:J10"/>
    <mergeCell ref="B11:F11"/>
    <mergeCell ref="G11:K11"/>
    <mergeCell ref="B12:F12"/>
    <mergeCell ref="G12:K12"/>
    <mergeCell ref="A6:B10"/>
    <mergeCell ref="C7:D7"/>
    <mergeCell ref="I7:J7"/>
    <mergeCell ref="C8:D8"/>
    <mergeCell ref="I8:J8"/>
    <mergeCell ref="C9:D9"/>
    <mergeCell ref="I9:J9"/>
    <mergeCell ref="D13:E13"/>
    <mergeCell ref="J13:K13"/>
    <mergeCell ref="D14:E14"/>
    <mergeCell ref="J14:K14"/>
    <mergeCell ref="D15:E15"/>
    <mergeCell ref="J15:K15"/>
    <mergeCell ref="D20:E20"/>
    <mergeCell ref="J20:K20"/>
    <mergeCell ref="D21:E21"/>
    <mergeCell ref="J21:K21"/>
    <mergeCell ref="D16:E16"/>
    <mergeCell ref="J16:K16"/>
    <mergeCell ref="D17:E17"/>
    <mergeCell ref="J17:K17"/>
    <mergeCell ref="D18:E18"/>
    <mergeCell ref="J18:K18"/>
    <mergeCell ref="D22:E22"/>
    <mergeCell ref="J22:K22"/>
    <mergeCell ref="A11:A12"/>
    <mergeCell ref="B23:B24"/>
    <mergeCell ref="B25:B26"/>
    <mergeCell ref="C14:C16"/>
    <mergeCell ref="C18:C21"/>
    <mergeCell ref="C23:C24"/>
    <mergeCell ref="C25:C26"/>
    <mergeCell ref="D25:E25"/>
    <mergeCell ref="D26:E26"/>
    <mergeCell ref="J26:K26"/>
    <mergeCell ref="D19:E19"/>
    <mergeCell ref="J19:K19"/>
    <mergeCell ref="J27:K27"/>
    <mergeCell ref="J25:K25"/>
    <mergeCell ref="D23:E23"/>
    <mergeCell ref="J23:K23"/>
    <mergeCell ref="D24:E24"/>
    <mergeCell ref="J24:K24"/>
    <mergeCell ref="A27:G27"/>
  </mergeCells>
  <phoneticPr fontId="10" type="noConversion"/>
  <printOptions horizontalCentered="1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</vt:lpstr>
      <vt:lpstr>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zhao</cp:lastModifiedBy>
  <cp:lastPrinted>2022-05-21T03:00:50Z</cp:lastPrinted>
  <dcterms:created xsi:type="dcterms:W3CDTF">2021-04-13T03:24:00Z</dcterms:created>
  <dcterms:modified xsi:type="dcterms:W3CDTF">2022-05-21T03:00:56Z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C1F2CA39AA0744E588BB4B313C9B177E</vt:lpwstr>
  </property>
  <property fmtid="{D5CDD505-2E9C-101B-9397-08002B2CF9AE}" pid="3" name="KSOProductBuildVer">
    <vt:lpwstr>2052-11.8.2.9958</vt:lpwstr>
  </property>
</Properties>
</file>