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zhao\Desktop\市科协绩效自评成果\市科协单位绩效自评表\"/>
    </mc:Choice>
  </mc:AlternateContent>
  <xr:revisionPtr revIDLastSave="0" documentId="13_ncr:1_{D8336C72-3F76-4A8F-A836-9810C853D66F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定" sheetId="1" r:id="rId1"/>
  </sheets>
  <definedNames>
    <definedName name="_xlnm.Print_Titles" localSheetId="0">定!$13:$13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K7" i="1" s="1"/>
  <c r="I37" i="1" s="1"/>
</calcChain>
</file>

<file path=xl/sharedStrings.xml><?xml version="1.0" encoding="utf-8"?>
<sst xmlns="http://schemas.openxmlformats.org/spreadsheetml/2006/main" count="155" uniqueCount="112">
  <si>
    <t>项目支出绩效自评表</t>
  </si>
  <si>
    <t>项目名称</t>
  </si>
  <si>
    <t>科普品牌活动</t>
  </si>
  <si>
    <t>主管部门</t>
  </si>
  <si>
    <t>北京市科学技术协会</t>
  </si>
  <si>
    <t>实施单位</t>
  </si>
  <si>
    <t>北京科学中心</t>
  </si>
  <si>
    <t>项目负责人</t>
  </si>
  <si>
    <t>联系电话</t>
  </si>
  <si>
    <t>项目资金（万元）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</si>
  <si>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</si>
  <si>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</si>
  <si>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</si>
  <si>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</si>
  <si>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</si>
  <si>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</si>
  <si>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</si>
  <si>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</si>
  <si>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</si>
  <si>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</si>
  <si>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</si>
  <si>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</si>
  <si>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</si>
  <si>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</si>
  <si>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</si>
  <si>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</si>
  <si>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</si>
  <si>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</si>
  <si>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</si>
  <si>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</si>
  <si>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</si>
  <si>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</si>
  <si>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受疫情影响未开展</t>
  </si>
  <si>
    <t>质量指标</t>
  </si>
  <si>
    <t>时效指标</t>
  </si>
  <si>
    <t>2021.4-2021.12</t>
  </si>
  <si>
    <t>2021.1-2021.2</t>
  </si>
  <si>
    <t>成本指标</t>
  </si>
  <si>
    <t>效益指标</t>
  </si>
  <si>
    <t>满意度指标</t>
  </si>
  <si>
    <t>总分</t>
  </si>
  <si>
    <t>首都科普剧团训练营</t>
  </si>
  <si>
    <t>开展科普剧相关课题研究</t>
  </si>
  <si>
    <t>首都科学讲堂开展活动</t>
    <phoneticPr fontId="9" type="noConversion"/>
  </si>
  <si>
    <t>首都科普剧团相关评审研讨咨询</t>
    <phoneticPr fontId="9" type="noConversion"/>
  </si>
  <si>
    <t>首都科普剧团优秀科普剧基层巡演</t>
    <phoneticPr fontId="9" type="noConversion"/>
  </si>
  <si>
    <t>北京国际科技电影展国内外影片征集</t>
  </si>
  <si>
    <t>首都科学讲堂线下活动（含线上直播）</t>
  </si>
  <si>
    <t>发展体系建设分中心主题研讨会</t>
  </si>
  <si>
    <t>发展体系建设分中心科普联合行动（嘉年华和全民科学中心日）</t>
  </si>
  <si>
    <t>发展体系建设分中心课题研究</t>
  </si>
  <si>
    <t>组织开展1次国际科技电影展活动</t>
  </si>
  <si>
    <t>发展体系建设新建分中心调研</t>
    <phoneticPr fontId="9" type="noConversion"/>
  </si>
  <si>
    <t>活动参与率</t>
    <phoneticPr fontId="9" type="noConversion"/>
  </si>
  <si>
    <t>活动覆盖率</t>
    <phoneticPr fontId="9" type="noConversion"/>
  </si>
  <si>
    <t>保质保量完成</t>
    <phoneticPr fontId="9" type="noConversion"/>
  </si>
  <si>
    <t>举行活动</t>
    <phoneticPr fontId="9" type="noConversion"/>
  </si>
  <si>
    <t>活动前期准备</t>
    <phoneticPr fontId="9" type="noConversion"/>
  </si>
  <si>
    <t>方案设计</t>
    <phoneticPr fontId="9" type="noConversion"/>
  </si>
  <si>
    <t>项目预算控制数</t>
    <phoneticPr fontId="9" type="noConversion"/>
  </si>
  <si>
    <t>科普教育氛围影响力</t>
    <phoneticPr fontId="9" type="noConversion"/>
  </si>
  <si>
    <t>科学思想传播广泛性、科学思想传授有效性</t>
    <phoneticPr fontId="9" type="noConversion"/>
  </si>
  <si>
    <t>公民科学素质达标率</t>
    <phoneticPr fontId="9" type="noConversion"/>
  </si>
  <si>
    <t>社会效益指标</t>
    <phoneticPr fontId="9" type="noConversion"/>
  </si>
  <si>
    <t xml:space="preserve">参与科普活动人员满意度 </t>
    <phoneticPr fontId="9" type="noConversion"/>
  </si>
  <si>
    <t>2021.2-2021.3</t>
    <phoneticPr fontId="9" type="noConversion"/>
  </si>
  <si>
    <t>促进提升</t>
    <phoneticPr fontId="9" type="noConversion"/>
  </si>
  <si>
    <t>——</t>
    <phoneticPr fontId="9" type="noConversion"/>
  </si>
  <si>
    <t>58人次</t>
    <phoneticPr fontId="9" type="noConversion"/>
  </si>
  <si>
    <t>首都科学讲堂工作目标是全年开展活动52场次，其中线下活动(同步线上直播)不少于30场次:首都科普剧团目标是组织专家开展科普剧征集、创作、巡演等相关评审、研讨和咨询工作不少于53人次:评选补贴中小型剧8部;开展优秀科普剧基层巡演30场次;举办科普剧团训练营2期:开展科普剧相关课题研究2项:发展体系建设全年工作目标是新建分中心场信调研(6个左右);“1+16+N"体系联动项目;“1+16+N"发展模式建设主题研讨会1-2场:分中心研讨会总结报告一份;课题研究报告两份:北京国际科技电影展工作目标是分别征集国内和国外影片各10部;组织开展1次国际科技电影展活动。</t>
    <phoneticPr fontId="9" type="noConversion"/>
  </si>
  <si>
    <t>项目经费核减</t>
  </si>
  <si>
    <t>6次</t>
    <phoneticPr fontId="9" type="noConversion"/>
  </si>
  <si>
    <t>20部</t>
    <phoneticPr fontId="9" type="noConversion"/>
  </si>
  <si>
    <t>8部</t>
    <phoneticPr fontId="9" type="noConversion"/>
  </si>
  <si>
    <t>2场</t>
    <phoneticPr fontId="9" type="noConversion"/>
  </si>
  <si>
    <t>1次</t>
    <phoneticPr fontId="9" type="noConversion"/>
  </si>
  <si>
    <t>16.24万经费受疫情影响未执行，已交回财政</t>
    <phoneticPr fontId="9" type="noConversion"/>
  </si>
  <si>
    <t>（2021年度）</t>
    <phoneticPr fontId="9" type="noConversion"/>
  </si>
  <si>
    <t>1.首都科普剧团项目2021年4月开始启动、12月完成。2.首都科学讲堂2021年1-4月，作为延续性项目，按周推进，5-12月推进2021年的执行方、工作按周推进，10月份完成经费拨付。3.体系建设项目于2021年4月开始启动，4-12月执行、12月完成经费拨付。4.北京国际科技电影展项目于4月份开始启动，受疫情影响12月底完成</t>
    <phoneticPr fontId="9" type="noConversion"/>
  </si>
  <si>
    <t>1.首都科普剧团项目2021年1-2月针对各项目的内容进行研讨，召开剧团座谈会。2.首都科学讲堂2021年1-2继续按周推进项目，着手采购事宜。3.体系建设项目于2021年1-2月开始策划，确定遴选范围。4.北京国际科技电影展项目于1-2月开始策划，着手采购事宜</t>
    <phoneticPr fontId="9" type="noConversion"/>
  </si>
  <si>
    <t>电影展以线上活动为主，首都科学讲堂和首都科普剧团线上线下相结合，线上覆盖面大。体系建设侧重远郊区，在郊区建设分中心4家，占比100%，在郊区建设特色体验中心12家，占比80%</t>
    <phoneticPr fontId="9" type="noConversion"/>
  </si>
  <si>
    <t>1.首都科普剧团2021年2-3月启动创演主题及年度展演征集，安排项目工作进度。2.首都科学讲堂2021年2-3月推进项目执行，推进5-12月的采购事宜。3.体系建设项目于2021年4月开始征集新成员单位，对已入选单位开始2021年度活动策划，按重要时间节点推进。4.北京国际科技电影展项目于年初开始策划，原计划9月份实施，受疫情影响从线下调整成线上，12月底完成</t>
    <phoneticPr fontId="9" type="noConversion"/>
  </si>
  <si>
    <t>首都科普剧团提升了科普工作影响力；首都科学讲堂提升了科普的权威性和受众面；体系建设有力的促进了郊区科学教育氛围营造；电影展扩充科普传播形式</t>
    <phoneticPr fontId="9" type="noConversion"/>
  </si>
  <si>
    <t>首都科普剧团以喜闻乐见的形式，潜移默化传播科学思想和方法；首都科学讲堂在知识传播的同时，注重思想和方法的传播。体系建设着重在郊区开展活动，有力的促进了郊区全科学思想的传播；电影展在线上开展活动，扩大传播覆盖面</t>
    <phoneticPr fontId="9" type="noConversion"/>
  </si>
  <si>
    <t>首都科普剧团的目标是促进科学素质提升；首都科学讲堂因受众面广，对提升素养有很大的促进作用。体系建设有力的促进了郊区全民科学素质提升；电影展的传播模式更贴近百姓，采用喜闻乐见的形式进行传播</t>
    <phoneticPr fontId="9" type="noConversion"/>
  </si>
  <si>
    <t>首都科学讲堂及首都科普剧团注重满意度评价，好评及满意度达90%。体系建设、北京国际科技电影展未开展满意度调查，活动期间未收到投诉</t>
    <phoneticPr fontId="9" type="noConversion"/>
  </si>
  <si>
    <t>闫宏、孙小莉</t>
    <phoneticPr fontId="9" type="noConversion"/>
  </si>
  <si>
    <t>83059701、83059855</t>
    <phoneticPr fontId="9" type="noConversion"/>
  </si>
  <si>
    <t>因受疫情赢下，活动从线下调整成为线上</t>
    <phoneticPr fontId="9" type="noConversion"/>
  </si>
  <si>
    <t>绩效指标</t>
    <phoneticPr fontId="9" type="noConversion"/>
  </si>
  <si>
    <t>服务对象满意度指标</t>
    <phoneticPr fontId="9" type="noConversion"/>
  </si>
  <si>
    <t>续上页</t>
    <phoneticPr fontId="9" type="noConversion"/>
  </si>
  <si>
    <t>—</t>
    <phoneticPr fontId="9" type="noConversion"/>
  </si>
  <si>
    <t>53人次</t>
    <phoneticPr fontId="9" type="noConversion"/>
  </si>
  <si>
    <t>2期</t>
    <phoneticPr fontId="9" type="noConversion"/>
  </si>
  <si>
    <t>2次</t>
    <phoneticPr fontId="9" type="noConversion"/>
  </si>
  <si>
    <t>0场</t>
    <phoneticPr fontId="9" type="noConversion"/>
  </si>
  <si>
    <t>0次</t>
    <phoneticPr fontId="9" type="noConversion"/>
  </si>
  <si>
    <t>385.13万元</t>
    <phoneticPr fontId="9" type="noConversion"/>
  </si>
  <si>
    <t>此处为新建分中心调研6次，但与预算内容不够一致</t>
    <phoneticPr fontId="9" type="noConversion"/>
  </si>
  <si>
    <t>首都科学讲堂因疫情原因，减少线下活动场次，其余转为线上活动</t>
    <phoneticPr fontId="9" type="noConversion"/>
  </si>
  <si>
    <t>52场次</t>
    <phoneticPr fontId="9" type="noConversion"/>
  </si>
  <si>
    <t>全年52场次</t>
    <phoneticPr fontId="9" type="noConversion"/>
  </si>
  <si>
    <t>30场次</t>
    <phoneticPr fontId="9" type="noConversion"/>
  </si>
  <si>
    <t>32场次</t>
    <phoneticPr fontId="9" type="noConversion"/>
  </si>
  <si>
    <t>24部</t>
    <phoneticPr fontId="9" type="noConversion"/>
  </si>
  <si>
    <t>16场次</t>
    <phoneticPr fontId="9" type="noConversion"/>
  </si>
  <si>
    <t>该项目是由科学中心的规划研究部、品牌发展部、数字信息部等3个部门协作完成项目实施，通过首都科学讲堂、首都科普剧团、北京科学中心发展体系建设、北京国际科技电影展等四方面工作有序开展，促进科普品牌项目的社会影响力、科学素质提升力、基层服务能力等效益的发挥。具体如下：
（1）首都科学讲堂：全年开展活动52场次，其中线下活动（同步线上直播）16场次，通过开展科普讲座活动，为首都市民和专家学者搭建交流沟通的平台，打造具有公益性质和鲜明特色的全民科普活动，提升公民科学素质的效益。
（2）首都科普剧团：组织专家开展科普剧征集、创作、巡演等相关评审、研讨和咨询工作58人次；评选补贴中小型剧8部；开展优秀科普剧基层巡演32场次；举办科普剧团训练营2期；开展科普剧相关课题研究2项，积极发挥剧目征集评审中科学、艺术、教育、传播等领域专家作用及优秀科普剧创演补贴、优秀科普剧遴选展演丰富北京科学中心科普活动内容，科普培训营积极开展科学表演培训，服务北京科学中心科普剧人才队伍建设，扩大首都科普剧团的影响力效益。
（3）北京科学中心发展体系建设：新建分中心场馆的科普资质调研；在嘉年华、重要节假日期间开展“1+16+N”体系联动项目；新增分中心4个、特色体验中心15个，面向中小学、社区等开展活动35场次，实现科普覆盖面扩大的效益。
（4）北京国际科技电影展：征集12部国内影片；征集12部国外影片；组织开展1次国际科技电影展活动，实现科学思想传播广泛性，传播有效性效益。</t>
    <phoneticPr fontId="9" type="noConversion"/>
  </si>
  <si>
    <t>项目实际支出368.89238万元（其中，首都科学讲堂支出95.84万元、首都科普剧团支出137.53238万元、北京科学中心发展体系建设支出76.12万元、北京国际科技电影展支出59.40万元）</t>
    <phoneticPr fontId="9" type="noConversion"/>
  </si>
  <si>
    <t>32场次科普剧巡演、2场科普联合行动、52场次首都科学讲堂、1次电影展活动均保质保量完成，线下现场申请观众均可参与</t>
    <phoneticPr fontId="9" type="noConversion"/>
  </si>
  <si>
    <t>评选补贴中小型科普剧</t>
    <phoneticPr fontId="9" type="noConversion"/>
  </si>
  <si>
    <t>中小型科普剧创演、个别展演没有按合同约定进度执行，活动参与率有待提高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</si>
</sst>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00_);[Red]\(0.000000\)"/>
  </numFmts>
  <fonts count="10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8"/>
      <color theme="1"/>
      <name val="华文中宋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177" fontId="5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textRotation="255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255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5" fillId="2" borderId="13" xfId="2" applyNumberFormat="1" applyFont="1" applyFill="1" applyBorder="1" applyAlignment="1">
      <alignment horizontal="center" vertical="center" wrapText="1"/>
    </xf>
    <xf numFmtId="49" fontId="5" fillId="2" borderId="14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0" fontId="5" fillId="2" borderId="2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">
    <cellStyle name="百分比" xfId="1" builtinId="5"/>
    <cellStyle name="常规" xfId="0" builtinId="0"/>
    <cellStyle name="常规 2" xfId="2" xr:uid="{00000000-0005-0000-0000-000002000000}"/>
    <cellStyle name="常规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view="pageBreakPreview" topLeftCell="A34" zoomScale="60" zoomScaleNormal="84" workbookViewId="0">
      <selection activeCell="K7" sqref="K7"/>
    </sheetView>
  </sheetViews>
  <sheetFormatPr defaultColWidth="9" defaultRowHeight="14" x14ac:dyDescent="0.3"/>
  <cols>
    <col min="1" max="1" width="4.75" customWidth="1"/>
    <col min="2" max="2" width="5.08203125" customWidth="1"/>
    <col min="5" max="5" width="11.25" customWidth="1"/>
    <col min="6" max="6" width="10.08203125" customWidth="1"/>
    <col min="7" max="7" width="41.25" customWidth="1"/>
    <col min="8" max="8" width="6.25" customWidth="1"/>
    <col min="9" max="9" width="6.75" customWidth="1"/>
    <col min="10" max="10" width="7.83203125" customWidth="1"/>
    <col min="11" max="11" width="14.83203125" customWidth="1"/>
  </cols>
  <sheetData>
    <row r="1" spans="1:11" ht="25.5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x14ac:dyDescent="0.3">
      <c r="A2" s="36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x14ac:dyDescent="0.3">
      <c r="A3" s="17" t="s">
        <v>1</v>
      </c>
      <c r="B3" s="17"/>
      <c r="C3" s="17" t="s">
        <v>2</v>
      </c>
      <c r="D3" s="17"/>
      <c r="E3" s="17"/>
      <c r="F3" s="17"/>
      <c r="G3" s="17"/>
      <c r="H3" s="17"/>
      <c r="I3" s="17"/>
      <c r="J3" s="17"/>
      <c r="K3" s="17"/>
    </row>
    <row r="4" spans="1:11" x14ac:dyDescent="0.3">
      <c r="A4" s="17" t="s">
        <v>3</v>
      </c>
      <c r="B4" s="17"/>
      <c r="C4" s="17" t="s">
        <v>4</v>
      </c>
      <c r="D4" s="17"/>
      <c r="E4" s="17"/>
      <c r="F4" s="17"/>
      <c r="G4" s="6" t="s">
        <v>5</v>
      </c>
      <c r="H4" s="17" t="s">
        <v>6</v>
      </c>
      <c r="I4" s="17"/>
      <c r="J4" s="17"/>
      <c r="K4" s="17"/>
    </row>
    <row r="5" spans="1:11" x14ac:dyDescent="0.3">
      <c r="A5" s="17" t="s">
        <v>7</v>
      </c>
      <c r="B5" s="17"/>
      <c r="C5" s="25" t="s">
        <v>86</v>
      </c>
      <c r="D5" s="25"/>
      <c r="E5" s="25"/>
      <c r="F5" s="25"/>
      <c r="G5" s="6" t="s">
        <v>8</v>
      </c>
      <c r="H5" s="25" t="s">
        <v>87</v>
      </c>
      <c r="I5" s="25"/>
      <c r="J5" s="25"/>
      <c r="K5" s="25"/>
    </row>
    <row r="6" spans="1:11" ht="14.15" customHeight="1" x14ac:dyDescent="0.3">
      <c r="A6" s="29" t="s">
        <v>9</v>
      </c>
      <c r="B6" s="30"/>
      <c r="C6" s="18"/>
      <c r="D6" s="18"/>
      <c r="E6" s="6" t="s">
        <v>10</v>
      </c>
      <c r="F6" s="6" t="s">
        <v>11</v>
      </c>
      <c r="G6" s="6" t="s">
        <v>12</v>
      </c>
      <c r="H6" s="6" t="s">
        <v>13</v>
      </c>
      <c r="I6" s="17" t="s">
        <v>14</v>
      </c>
      <c r="J6" s="17"/>
      <c r="K6" s="6" t="s">
        <v>15</v>
      </c>
    </row>
    <row r="7" spans="1:11" x14ac:dyDescent="0.3">
      <c r="A7" s="31"/>
      <c r="B7" s="32"/>
      <c r="C7" s="28" t="s">
        <v>16</v>
      </c>
      <c r="D7" s="28"/>
      <c r="E7" s="2">
        <v>385.13</v>
      </c>
      <c r="F7" s="2">
        <v>385.13</v>
      </c>
      <c r="G7" s="2">
        <v>368.89238</v>
      </c>
      <c r="H7" s="6">
        <v>10</v>
      </c>
      <c r="I7" s="26">
        <f>G7/F7</f>
        <v>0.95783859995326259</v>
      </c>
      <c r="J7" s="26"/>
      <c r="K7" s="3">
        <f>I7*H7</f>
        <v>9.5783859995326264</v>
      </c>
    </row>
    <row r="8" spans="1:11" x14ac:dyDescent="0.3">
      <c r="A8" s="31"/>
      <c r="B8" s="32"/>
      <c r="C8" s="17" t="s">
        <v>17</v>
      </c>
      <c r="D8" s="17"/>
      <c r="E8" s="2">
        <v>385.13</v>
      </c>
      <c r="F8" s="2">
        <v>385.13</v>
      </c>
      <c r="G8" s="2">
        <v>368.89238</v>
      </c>
      <c r="H8" s="6" t="s">
        <v>18</v>
      </c>
      <c r="I8" s="26" t="s">
        <v>92</v>
      </c>
      <c r="J8" s="26"/>
      <c r="K8" s="6" t="s">
        <v>18</v>
      </c>
    </row>
    <row r="9" spans="1:11" x14ac:dyDescent="0.3">
      <c r="A9" s="31"/>
      <c r="B9" s="32"/>
      <c r="C9" s="17" t="s">
        <v>19</v>
      </c>
      <c r="D9" s="17"/>
      <c r="E9" s="2">
        <v>0</v>
      </c>
      <c r="F9" s="2">
        <v>0</v>
      </c>
      <c r="G9" s="2">
        <v>0</v>
      </c>
      <c r="H9" s="6" t="s">
        <v>18</v>
      </c>
      <c r="I9" s="26" t="s">
        <v>92</v>
      </c>
      <c r="J9" s="26"/>
      <c r="K9" s="6" t="s">
        <v>18</v>
      </c>
    </row>
    <row r="10" spans="1:11" x14ac:dyDescent="0.3">
      <c r="A10" s="33"/>
      <c r="B10" s="34"/>
      <c r="C10" s="17" t="s">
        <v>20</v>
      </c>
      <c r="D10" s="17"/>
      <c r="E10" s="2">
        <v>0</v>
      </c>
      <c r="F10" s="2">
        <v>0</v>
      </c>
      <c r="G10" s="2">
        <v>0</v>
      </c>
      <c r="H10" s="6" t="s">
        <v>18</v>
      </c>
      <c r="I10" s="26" t="s">
        <v>92</v>
      </c>
      <c r="J10" s="26"/>
      <c r="K10" s="6" t="s">
        <v>18</v>
      </c>
    </row>
    <row r="11" spans="1:11" x14ac:dyDescent="0.3">
      <c r="A11" s="17" t="s">
        <v>21</v>
      </c>
      <c r="B11" s="17" t="s">
        <v>22</v>
      </c>
      <c r="C11" s="17"/>
      <c r="D11" s="17"/>
      <c r="E11" s="17"/>
      <c r="F11" s="17"/>
      <c r="G11" s="17" t="s">
        <v>23</v>
      </c>
      <c r="H11" s="17"/>
      <c r="I11" s="17"/>
      <c r="J11" s="17"/>
      <c r="K11" s="17"/>
    </row>
    <row r="12" spans="1:11" ht="247" customHeight="1" x14ac:dyDescent="0.3">
      <c r="A12" s="17"/>
      <c r="B12" s="17" t="s">
        <v>69</v>
      </c>
      <c r="C12" s="17"/>
      <c r="D12" s="17"/>
      <c r="E12" s="17"/>
      <c r="F12" s="17"/>
      <c r="G12" s="27" t="s">
        <v>107</v>
      </c>
      <c r="H12" s="27"/>
      <c r="I12" s="27"/>
      <c r="J12" s="27"/>
      <c r="K12" s="27"/>
    </row>
    <row r="13" spans="1:11" ht="32.5" customHeight="1" x14ac:dyDescent="0.3">
      <c r="A13" s="11"/>
      <c r="B13" s="6" t="s">
        <v>24</v>
      </c>
      <c r="C13" s="6" t="s">
        <v>25</v>
      </c>
      <c r="D13" s="17" t="s">
        <v>26</v>
      </c>
      <c r="E13" s="17"/>
      <c r="F13" s="6" t="s">
        <v>27</v>
      </c>
      <c r="G13" s="6" t="s">
        <v>28</v>
      </c>
      <c r="H13" s="6" t="s">
        <v>13</v>
      </c>
      <c r="I13" s="6" t="s">
        <v>15</v>
      </c>
      <c r="J13" s="17" t="s">
        <v>29</v>
      </c>
      <c r="K13" s="17"/>
    </row>
    <row r="14" spans="1:11" ht="32.5" customHeight="1" x14ac:dyDescent="0.3">
      <c r="A14" s="13" t="s">
        <v>89</v>
      </c>
      <c r="B14" s="17" t="s">
        <v>30</v>
      </c>
      <c r="C14" s="17" t="s">
        <v>31</v>
      </c>
      <c r="D14" s="17" t="s">
        <v>43</v>
      </c>
      <c r="E14" s="17"/>
      <c r="F14" s="4" t="s">
        <v>101</v>
      </c>
      <c r="G14" s="6" t="s">
        <v>102</v>
      </c>
      <c r="H14" s="6">
        <v>3</v>
      </c>
      <c r="I14" s="3">
        <v>3</v>
      </c>
      <c r="J14" s="17" t="s">
        <v>67</v>
      </c>
      <c r="K14" s="17"/>
    </row>
    <row r="15" spans="1:11" ht="28" customHeight="1" x14ac:dyDescent="0.3">
      <c r="A15" s="13"/>
      <c r="B15" s="17"/>
      <c r="C15" s="17"/>
      <c r="D15" s="17" t="s">
        <v>44</v>
      </c>
      <c r="E15" s="17"/>
      <c r="F15" s="4" t="s">
        <v>93</v>
      </c>
      <c r="G15" s="6" t="s">
        <v>68</v>
      </c>
      <c r="H15" s="6">
        <v>1</v>
      </c>
      <c r="I15" s="3">
        <v>1</v>
      </c>
      <c r="J15" s="17" t="s">
        <v>67</v>
      </c>
      <c r="K15" s="17"/>
    </row>
    <row r="16" spans="1:11" ht="45.5" customHeight="1" x14ac:dyDescent="0.3">
      <c r="A16" s="13" t="s">
        <v>91</v>
      </c>
      <c r="B16" s="17" t="s">
        <v>91</v>
      </c>
      <c r="C16" s="14" t="s">
        <v>91</v>
      </c>
      <c r="D16" s="17" t="s">
        <v>45</v>
      </c>
      <c r="E16" s="17"/>
      <c r="F16" s="4" t="s">
        <v>103</v>
      </c>
      <c r="G16" s="6" t="s">
        <v>104</v>
      </c>
      <c r="H16" s="6">
        <v>3</v>
      </c>
      <c r="I16" s="3">
        <v>3</v>
      </c>
      <c r="J16" s="17" t="s">
        <v>67</v>
      </c>
      <c r="K16" s="17"/>
    </row>
    <row r="17" spans="1:11" ht="38.5" customHeight="1" x14ac:dyDescent="0.3">
      <c r="A17" s="13"/>
      <c r="B17" s="17"/>
      <c r="C17" s="15"/>
      <c r="D17" s="19" t="s">
        <v>52</v>
      </c>
      <c r="E17" s="20"/>
      <c r="F17" s="4" t="s">
        <v>71</v>
      </c>
      <c r="G17" s="12" t="s">
        <v>71</v>
      </c>
      <c r="H17" s="6">
        <v>3</v>
      </c>
      <c r="I17" s="3">
        <v>1.5</v>
      </c>
      <c r="J17" s="17" t="s">
        <v>99</v>
      </c>
      <c r="K17" s="17"/>
    </row>
    <row r="18" spans="1:11" ht="41.5" customHeight="1" x14ac:dyDescent="0.3">
      <c r="A18" s="13"/>
      <c r="B18" s="17"/>
      <c r="C18" s="15"/>
      <c r="D18" s="19" t="s">
        <v>46</v>
      </c>
      <c r="E18" s="20"/>
      <c r="F18" s="4" t="s">
        <v>72</v>
      </c>
      <c r="G18" s="6" t="s">
        <v>105</v>
      </c>
      <c r="H18" s="6">
        <v>3</v>
      </c>
      <c r="I18" s="3">
        <v>3</v>
      </c>
      <c r="J18" s="17" t="s">
        <v>88</v>
      </c>
      <c r="K18" s="17"/>
    </row>
    <row r="19" spans="1:11" ht="60.75" customHeight="1" x14ac:dyDescent="0.3">
      <c r="A19" s="13"/>
      <c r="B19" s="17"/>
      <c r="C19" s="15"/>
      <c r="D19" s="19" t="s">
        <v>47</v>
      </c>
      <c r="E19" s="20"/>
      <c r="F19" s="4" t="s">
        <v>103</v>
      </c>
      <c r="G19" s="12" t="s">
        <v>106</v>
      </c>
      <c r="H19" s="12">
        <v>3</v>
      </c>
      <c r="I19" s="3">
        <v>1.6</v>
      </c>
      <c r="J19" s="17" t="s">
        <v>100</v>
      </c>
      <c r="K19" s="17"/>
    </row>
    <row r="20" spans="1:11" ht="33" customHeight="1" x14ac:dyDescent="0.3">
      <c r="A20" s="13"/>
      <c r="B20" s="17"/>
      <c r="C20" s="15"/>
      <c r="D20" s="19" t="s">
        <v>110</v>
      </c>
      <c r="E20" s="20"/>
      <c r="F20" s="4" t="s">
        <v>73</v>
      </c>
      <c r="G20" s="6" t="s">
        <v>73</v>
      </c>
      <c r="H20" s="6">
        <v>3</v>
      </c>
      <c r="I20" s="3">
        <v>3</v>
      </c>
      <c r="J20" s="17" t="s">
        <v>67</v>
      </c>
      <c r="K20" s="17"/>
    </row>
    <row r="21" spans="1:11" ht="33" customHeight="1" x14ac:dyDescent="0.3">
      <c r="A21" s="13"/>
      <c r="B21" s="17"/>
      <c r="C21" s="15"/>
      <c r="D21" s="19" t="s">
        <v>41</v>
      </c>
      <c r="E21" s="20"/>
      <c r="F21" s="4" t="s">
        <v>94</v>
      </c>
      <c r="G21" s="6" t="s">
        <v>94</v>
      </c>
      <c r="H21" s="6">
        <v>3</v>
      </c>
      <c r="I21" s="3">
        <v>3</v>
      </c>
      <c r="J21" s="17" t="s">
        <v>67</v>
      </c>
      <c r="K21" s="17"/>
    </row>
    <row r="22" spans="1:11" ht="33" customHeight="1" x14ac:dyDescent="0.3">
      <c r="A22" s="13"/>
      <c r="B22" s="17"/>
      <c r="C22" s="15"/>
      <c r="D22" s="19" t="s">
        <v>42</v>
      </c>
      <c r="E22" s="20"/>
      <c r="F22" s="4" t="s">
        <v>95</v>
      </c>
      <c r="G22" s="6" t="s">
        <v>95</v>
      </c>
      <c r="H22" s="6">
        <v>2</v>
      </c>
      <c r="I22" s="3">
        <v>2</v>
      </c>
      <c r="J22" s="17" t="s">
        <v>67</v>
      </c>
      <c r="K22" s="17"/>
    </row>
    <row r="23" spans="1:11" ht="33" customHeight="1" x14ac:dyDescent="0.3">
      <c r="A23" s="13"/>
      <c r="B23" s="17"/>
      <c r="C23" s="15"/>
      <c r="D23" s="19" t="s">
        <v>48</v>
      </c>
      <c r="E23" s="20"/>
      <c r="F23" s="4" t="s">
        <v>74</v>
      </c>
      <c r="G23" s="6" t="s">
        <v>96</v>
      </c>
      <c r="H23" s="6">
        <v>1</v>
      </c>
      <c r="I23" s="3">
        <v>0</v>
      </c>
      <c r="J23" s="17" t="s">
        <v>32</v>
      </c>
      <c r="K23" s="17"/>
    </row>
    <row r="24" spans="1:11" ht="45.5" customHeight="1" x14ac:dyDescent="0.3">
      <c r="A24" s="13"/>
      <c r="B24" s="17"/>
      <c r="C24" s="15"/>
      <c r="D24" s="19" t="s">
        <v>49</v>
      </c>
      <c r="E24" s="20"/>
      <c r="F24" s="4" t="s">
        <v>95</v>
      </c>
      <c r="G24" s="6" t="s">
        <v>95</v>
      </c>
      <c r="H24" s="6">
        <v>2</v>
      </c>
      <c r="I24" s="3">
        <v>2</v>
      </c>
      <c r="J24" s="17" t="s">
        <v>67</v>
      </c>
      <c r="K24" s="17"/>
    </row>
    <row r="25" spans="1:11" ht="37" customHeight="1" x14ac:dyDescent="0.3">
      <c r="A25" s="13"/>
      <c r="B25" s="17"/>
      <c r="C25" s="15"/>
      <c r="D25" s="19" t="s">
        <v>50</v>
      </c>
      <c r="E25" s="20"/>
      <c r="F25" s="4" t="s">
        <v>95</v>
      </c>
      <c r="G25" s="6" t="s">
        <v>97</v>
      </c>
      <c r="H25" s="6">
        <v>2</v>
      </c>
      <c r="I25" s="3">
        <v>0</v>
      </c>
      <c r="J25" s="17" t="s">
        <v>70</v>
      </c>
      <c r="K25" s="17"/>
    </row>
    <row r="26" spans="1:11" ht="44" customHeight="1" x14ac:dyDescent="0.3">
      <c r="A26" s="13"/>
      <c r="B26" s="17"/>
      <c r="C26" s="16"/>
      <c r="D26" s="19" t="s">
        <v>51</v>
      </c>
      <c r="E26" s="20"/>
      <c r="F26" s="4" t="s">
        <v>75</v>
      </c>
      <c r="G26" s="6" t="s">
        <v>75</v>
      </c>
      <c r="H26" s="6">
        <v>2</v>
      </c>
      <c r="I26" s="3">
        <v>2</v>
      </c>
      <c r="J26" s="17" t="s">
        <v>67</v>
      </c>
      <c r="K26" s="17"/>
    </row>
    <row r="27" spans="1:11" ht="52" customHeight="1" x14ac:dyDescent="0.3">
      <c r="A27" s="13"/>
      <c r="B27" s="17"/>
      <c r="C27" s="8" t="s">
        <v>33</v>
      </c>
      <c r="D27" s="17" t="s">
        <v>53</v>
      </c>
      <c r="E27" s="17"/>
      <c r="F27" s="6" t="s">
        <v>55</v>
      </c>
      <c r="G27" s="6" t="s">
        <v>109</v>
      </c>
      <c r="H27" s="6">
        <v>5</v>
      </c>
      <c r="I27" s="3">
        <v>4.5</v>
      </c>
      <c r="J27" s="17" t="s">
        <v>111</v>
      </c>
      <c r="K27" s="17"/>
    </row>
    <row r="28" spans="1:11" ht="65" customHeight="1" x14ac:dyDescent="0.3">
      <c r="A28" s="13" t="s">
        <v>91</v>
      </c>
      <c r="B28" s="17" t="s">
        <v>91</v>
      </c>
      <c r="C28" s="8" t="s">
        <v>91</v>
      </c>
      <c r="D28" s="17" t="s">
        <v>54</v>
      </c>
      <c r="E28" s="17"/>
      <c r="F28" s="6" t="s">
        <v>55</v>
      </c>
      <c r="G28" s="6" t="s">
        <v>80</v>
      </c>
      <c r="H28" s="6">
        <v>5</v>
      </c>
      <c r="I28" s="3">
        <v>5</v>
      </c>
      <c r="J28" s="17" t="s">
        <v>67</v>
      </c>
      <c r="K28" s="17"/>
    </row>
    <row r="29" spans="1:11" ht="109.5" customHeight="1" x14ac:dyDescent="0.3">
      <c r="A29" s="13"/>
      <c r="B29" s="17"/>
      <c r="C29" s="17" t="s">
        <v>34</v>
      </c>
      <c r="D29" s="17" t="s">
        <v>56</v>
      </c>
      <c r="E29" s="17"/>
      <c r="F29" s="6" t="s">
        <v>35</v>
      </c>
      <c r="G29" s="6" t="s">
        <v>78</v>
      </c>
      <c r="H29" s="6">
        <v>5</v>
      </c>
      <c r="I29" s="3">
        <v>5</v>
      </c>
      <c r="J29" s="17" t="s">
        <v>67</v>
      </c>
      <c r="K29" s="17"/>
    </row>
    <row r="30" spans="1:11" ht="91" customHeight="1" x14ac:dyDescent="0.3">
      <c r="A30" s="13"/>
      <c r="B30" s="17"/>
      <c r="C30" s="17"/>
      <c r="D30" s="17" t="s">
        <v>57</v>
      </c>
      <c r="E30" s="17"/>
      <c r="F30" s="6" t="s">
        <v>36</v>
      </c>
      <c r="G30" s="6" t="s">
        <v>79</v>
      </c>
      <c r="H30" s="6">
        <v>1</v>
      </c>
      <c r="I30" s="3">
        <v>1</v>
      </c>
      <c r="J30" s="17" t="s">
        <v>67</v>
      </c>
      <c r="K30" s="17"/>
    </row>
    <row r="31" spans="1:11" ht="130" customHeight="1" x14ac:dyDescent="0.3">
      <c r="A31" s="13"/>
      <c r="B31" s="17"/>
      <c r="C31" s="17"/>
      <c r="D31" s="17" t="s">
        <v>58</v>
      </c>
      <c r="E31" s="17"/>
      <c r="F31" s="6" t="s">
        <v>65</v>
      </c>
      <c r="G31" s="6" t="s">
        <v>81</v>
      </c>
      <c r="H31" s="6">
        <v>1</v>
      </c>
      <c r="I31" s="3">
        <v>1</v>
      </c>
      <c r="J31" s="17" t="s">
        <v>67</v>
      </c>
      <c r="K31" s="17"/>
    </row>
    <row r="32" spans="1:11" ht="75" customHeight="1" x14ac:dyDescent="0.3">
      <c r="A32" s="13"/>
      <c r="B32" s="17"/>
      <c r="C32" s="8" t="s">
        <v>37</v>
      </c>
      <c r="D32" s="17" t="s">
        <v>59</v>
      </c>
      <c r="E32" s="17"/>
      <c r="F32" s="6" t="s">
        <v>98</v>
      </c>
      <c r="G32" s="6" t="s">
        <v>108</v>
      </c>
      <c r="H32" s="6">
        <v>2</v>
      </c>
      <c r="I32" s="3">
        <v>2</v>
      </c>
      <c r="J32" s="17" t="s">
        <v>76</v>
      </c>
      <c r="K32" s="17"/>
    </row>
    <row r="33" spans="1:11" ht="77.25" customHeight="1" x14ac:dyDescent="0.3">
      <c r="A33" s="13" t="s">
        <v>91</v>
      </c>
      <c r="B33" s="17" t="s">
        <v>38</v>
      </c>
      <c r="C33" s="14" t="s">
        <v>63</v>
      </c>
      <c r="D33" s="17" t="s">
        <v>60</v>
      </c>
      <c r="E33" s="17"/>
      <c r="F33" s="6" t="s">
        <v>66</v>
      </c>
      <c r="G33" s="6" t="s">
        <v>82</v>
      </c>
      <c r="H33" s="6">
        <v>10</v>
      </c>
      <c r="I33" s="3">
        <v>8</v>
      </c>
      <c r="J33" s="17" t="s">
        <v>67</v>
      </c>
      <c r="K33" s="17"/>
    </row>
    <row r="34" spans="1:11" ht="87.75" customHeight="1" x14ac:dyDescent="0.3">
      <c r="A34" s="13"/>
      <c r="B34" s="17"/>
      <c r="C34" s="15"/>
      <c r="D34" s="17" t="s">
        <v>61</v>
      </c>
      <c r="E34" s="17"/>
      <c r="F34" s="6" t="s">
        <v>66</v>
      </c>
      <c r="G34" s="6" t="s">
        <v>83</v>
      </c>
      <c r="H34" s="6">
        <v>10</v>
      </c>
      <c r="I34" s="3">
        <v>8</v>
      </c>
      <c r="J34" s="17" t="s">
        <v>67</v>
      </c>
      <c r="K34" s="17"/>
    </row>
    <row r="35" spans="1:11" ht="81" customHeight="1" x14ac:dyDescent="0.3">
      <c r="A35" s="13"/>
      <c r="B35" s="17"/>
      <c r="C35" s="16"/>
      <c r="D35" s="23" t="s">
        <v>62</v>
      </c>
      <c r="E35" s="24"/>
      <c r="F35" s="6" t="s">
        <v>66</v>
      </c>
      <c r="G35" s="6" t="s">
        <v>84</v>
      </c>
      <c r="H35" s="6">
        <v>10</v>
      </c>
      <c r="I35" s="3">
        <v>8</v>
      </c>
      <c r="J35" s="17" t="s">
        <v>67</v>
      </c>
      <c r="K35" s="17"/>
    </row>
    <row r="36" spans="1:11" ht="79.5" customHeight="1" x14ac:dyDescent="0.3">
      <c r="A36" s="13"/>
      <c r="B36" s="7" t="s">
        <v>39</v>
      </c>
      <c r="C36" s="8" t="s">
        <v>90</v>
      </c>
      <c r="D36" s="17" t="s">
        <v>64</v>
      </c>
      <c r="E36" s="17"/>
      <c r="F36" s="5">
        <v>0.85</v>
      </c>
      <c r="G36" s="5" t="s">
        <v>85</v>
      </c>
      <c r="H36" s="6">
        <v>10</v>
      </c>
      <c r="I36" s="3">
        <v>8</v>
      </c>
      <c r="J36" s="17" t="s">
        <v>67</v>
      </c>
      <c r="K36" s="17"/>
    </row>
    <row r="37" spans="1:11" s="1" customFormat="1" ht="22.5" customHeight="1" x14ac:dyDescent="0.3">
      <c r="A37" s="21" t="s">
        <v>40</v>
      </c>
      <c r="B37" s="21"/>
      <c r="C37" s="21"/>
      <c r="D37" s="21"/>
      <c r="E37" s="21"/>
      <c r="F37" s="21"/>
      <c r="G37" s="21"/>
      <c r="H37" s="9">
        <v>100</v>
      </c>
      <c r="I37" s="10">
        <f>SUM(I14:I36)+K7</f>
        <v>85.178385999532622</v>
      </c>
      <c r="J37" s="22" t="s">
        <v>67</v>
      </c>
      <c r="K37" s="22"/>
    </row>
  </sheetData>
  <mergeCells count="88">
    <mergeCell ref="A1:K1"/>
    <mergeCell ref="A2:K2"/>
    <mergeCell ref="A3:B3"/>
    <mergeCell ref="C3:K3"/>
    <mergeCell ref="A4:B4"/>
    <mergeCell ref="C4:F4"/>
    <mergeCell ref="H4:K4"/>
    <mergeCell ref="J13:K13"/>
    <mergeCell ref="A5:B5"/>
    <mergeCell ref="C5:F5"/>
    <mergeCell ref="H5:K5"/>
    <mergeCell ref="I9:J9"/>
    <mergeCell ref="C10:D10"/>
    <mergeCell ref="I10:J10"/>
    <mergeCell ref="G11:K11"/>
    <mergeCell ref="B12:F12"/>
    <mergeCell ref="G12:K12"/>
    <mergeCell ref="I6:J6"/>
    <mergeCell ref="C7:D7"/>
    <mergeCell ref="I7:J7"/>
    <mergeCell ref="C8:D8"/>
    <mergeCell ref="I8:J8"/>
    <mergeCell ref="A6:B10"/>
    <mergeCell ref="J25:K25"/>
    <mergeCell ref="J26:K26"/>
    <mergeCell ref="D23:E23"/>
    <mergeCell ref="D24:E24"/>
    <mergeCell ref="D25:E25"/>
    <mergeCell ref="D26:E26"/>
    <mergeCell ref="J20:K20"/>
    <mergeCell ref="J21:K21"/>
    <mergeCell ref="J22:K22"/>
    <mergeCell ref="J23:K23"/>
    <mergeCell ref="J24:K24"/>
    <mergeCell ref="D32:E32"/>
    <mergeCell ref="J32:K32"/>
    <mergeCell ref="J16:K16"/>
    <mergeCell ref="D17:E17"/>
    <mergeCell ref="J14:K14"/>
    <mergeCell ref="J17:K17"/>
    <mergeCell ref="D18:E18"/>
    <mergeCell ref="J18:K18"/>
    <mergeCell ref="D16:E16"/>
    <mergeCell ref="D14:E14"/>
    <mergeCell ref="J15:K15"/>
    <mergeCell ref="D27:E27"/>
    <mergeCell ref="J27:K27"/>
    <mergeCell ref="D28:E28"/>
    <mergeCell ref="J28:K28"/>
    <mergeCell ref="J19:K19"/>
    <mergeCell ref="J29:K29"/>
    <mergeCell ref="D30:E30"/>
    <mergeCell ref="J30:K30"/>
    <mergeCell ref="D31:E31"/>
    <mergeCell ref="J31:K31"/>
    <mergeCell ref="A37:G37"/>
    <mergeCell ref="J37:K37"/>
    <mergeCell ref="A11:A12"/>
    <mergeCell ref="C29:C31"/>
    <mergeCell ref="D35:E35"/>
    <mergeCell ref="C33:C35"/>
    <mergeCell ref="B33:B35"/>
    <mergeCell ref="D36:E36"/>
    <mergeCell ref="J36:K36"/>
    <mergeCell ref="J35:K35"/>
    <mergeCell ref="D33:E33"/>
    <mergeCell ref="J33:K33"/>
    <mergeCell ref="B16:B27"/>
    <mergeCell ref="D34:E34"/>
    <mergeCell ref="J34:K34"/>
    <mergeCell ref="D29:E29"/>
    <mergeCell ref="D19:E19"/>
    <mergeCell ref="D20:E20"/>
    <mergeCell ref="D21:E21"/>
    <mergeCell ref="D22:E22"/>
    <mergeCell ref="B11:F11"/>
    <mergeCell ref="D13:E13"/>
    <mergeCell ref="D15:E15"/>
    <mergeCell ref="C6:D6"/>
    <mergeCell ref="C9:D9"/>
    <mergeCell ref="A14:A15"/>
    <mergeCell ref="B14:B15"/>
    <mergeCell ref="C14:C15"/>
    <mergeCell ref="A16:A27"/>
    <mergeCell ref="C16:C26"/>
    <mergeCell ref="A28:A32"/>
    <mergeCell ref="B28:B32"/>
    <mergeCell ref="A33:A36"/>
  </mergeCells>
  <phoneticPr fontId="9" type="noConversion"/>
  <printOptions horizontalCentered="1"/>
  <pageMargins left="0.78740157480314965" right="0.78740157480314965" top="0.78740157480314965" bottom="0.78740157480314965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定</vt:lpstr>
      <vt:lpstr>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zhao</cp:lastModifiedBy>
  <cp:lastPrinted>2022-05-21T03:11:30Z</cp:lastPrinted>
  <dcterms:created xsi:type="dcterms:W3CDTF">2021-04-12T11:24:00Z</dcterms:created>
  <dcterms:modified xsi:type="dcterms:W3CDTF">2022-05-24T00:50:17Z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C1F2CA39AA0744E588BB4B313C9B177E</vt:lpwstr>
  </property>
  <property fmtid="{D5CDD505-2E9C-101B-9397-08002B2CF9AE}" pid="3" name="KSOProductBuildVer">
    <vt:lpwstr>2052-11.1.0.11636</vt:lpwstr>
  </property>
</Properties>
</file>